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44525"/>
</workbook>
</file>

<file path=xl/calcChain.xml><?xml version="1.0" encoding="utf-8"?>
<calcChain xmlns="http://schemas.openxmlformats.org/spreadsheetml/2006/main">
  <c r="L5" i="21" l="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5" i="23"/>
  <c r="M5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4" i="23"/>
  <c r="M4" i="23" s="1"/>
  <c r="L5" i="24"/>
  <c r="M5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4" i="24"/>
  <c r="M4" i="24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4" i="25"/>
  <c r="M4" i="25" s="1"/>
  <c r="L6" i="26"/>
  <c r="M6" i="26" s="1"/>
  <c r="L5" i="26"/>
  <c r="M5" i="26" s="1"/>
  <c r="L7" i="26"/>
  <c r="M7" i="26" s="1"/>
  <c r="L8" i="26"/>
  <c r="M8" i="26" s="1"/>
  <c r="L9" i="26"/>
  <c r="M9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M28" i="26" s="1"/>
  <c r="L29" i="26"/>
  <c r="M29" i="26" s="1"/>
  <c r="L30" i="26"/>
  <c r="M30" i="26" s="1"/>
  <c r="L31" i="26"/>
  <c r="M31" i="26" s="1"/>
  <c r="L32" i="26"/>
  <c r="M32" i="26" s="1"/>
  <c r="L33" i="26"/>
  <c r="M33" i="26" s="1"/>
  <c r="L4" i="26"/>
  <c r="M4" i="26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4" i="2"/>
  <c r="M4" i="2" s="1"/>
</calcChain>
</file>

<file path=xl/sharedStrings.xml><?xml version="1.0" encoding="utf-8"?>
<sst xmlns="http://schemas.openxmlformats.org/spreadsheetml/2006/main" count="156" uniqueCount="49">
  <si>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</si>
  <si>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</si>
  <si>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</si>
  <si>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</si>
  <si>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</si>
  <si>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</si>
  <si>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</si>
  <si>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</si>
  <si>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</si>
  <si>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</si>
  <si>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</si>
  <si>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</si>
  <si>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</si>
  <si>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</si>
  <si>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</si>
  <si>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</si>
  <si>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</si>
  <si>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</si>
  <si>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</si>
  <si>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</si>
  <si>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</si>
  <si>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технике и техническому творчеству</t>
  </si>
  <si>
    <t>Чингин</t>
  </si>
  <si>
    <t>Романович</t>
  </si>
  <si>
    <t>Дмитрий</t>
  </si>
  <si>
    <t>9Б</t>
  </si>
  <si>
    <t>Байбеков</t>
  </si>
  <si>
    <t>Рафаэль</t>
  </si>
  <si>
    <t>Маратович</t>
  </si>
  <si>
    <t>5В</t>
  </si>
  <si>
    <t>Туманов</t>
  </si>
  <si>
    <t>Александр</t>
  </si>
  <si>
    <t>Витальевич</t>
  </si>
  <si>
    <t>6Б</t>
  </si>
  <si>
    <t>Бровчук</t>
  </si>
  <si>
    <t>Евгеньевич</t>
  </si>
  <si>
    <t>6В</t>
  </si>
  <si>
    <t>Кунский</t>
  </si>
  <si>
    <t>Роман</t>
  </si>
  <si>
    <t>Ярославович</t>
  </si>
  <si>
    <t>Бойко</t>
  </si>
  <si>
    <t>Артур</t>
  </si>
  <si>
    <t>Алексеевич</t>
  </si>
  <si>
    <t>СОШ-23</t>
  </si>
  <si>
    <t>Соколов Александр Николаевич</t>
  </si>
  <si>
    <t>участник</t>
  </si>
  <si>
    <t>Миронов</t>
  </si>
  <si>
    <t>Артем</t>
  </si>
  <si>
    <t>лександр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</si>
</sst>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C1" zoomScale="90" zoomScaleNormal="90" workbookViewId="0">
      <selection activeCell="K11" sqref="K11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2.140625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8.25" x14ac:dyDescent="0.25">
      <c r="A4" s="3" t="s">
        <v>26</v>
      </c>
      <c r="B4" s="3" t="s">
        <v>27</v>
      </c>
      <c r="C4" s="3" t="s">
        <v>28</v>
      </c>
      <c r="D4" s="5">
        <v>1</v>
      </c>
      <c r="E4" s="6" t="s">
        <v>29</v>
      </c>
      <c r="F4" s="6" t="s">
        <v>43</v>
      </c>
      <c r="G4" s="3" t="s">
        <v>44</v>
      </c>
      <c r="H4" s="7">
        <v>4</v>
      </c>
      <c r="I4" s="7">
        <v>6</v>
      </c>
      <c r="J4" s="7">
        <v>1</v>
      </c>
      <c r="K4" s="7"/>
      <c r="L4" s="22">
        <f>SUM(H4:K4)</f>
        <v>11</v>
      </c>
      <c r="M4" s="8">
        <f>L4/60</f>
        <v>0.18333333333333332</v>
      </c>
      <c r="N4" s="9" t="s">
        <v>45</v>
      </c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C1" zoomScale="90" zoomScaleNormal="90" workbookViewId="0">
      <selection activeCell="N8" sqref="N8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3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8.25" x14ac:dyDescent="0.25">
      <c r="A4" s="3" t="s">
        <v>30</v>
      </c>
      <c r="B4" s="3" t="s">
        <v>31</v>
      </c>
      <c r="C4" s="3" t="s">
        <v>32</v>
      </c>
      <c r="D4" s="5">
        <v>1</v>
      </c>
      <c r="E4" s="6" t="s">
        <v>33</v>
      </c>
      <c r="F4" s="6">
        <v>23</v>
      </c>
      <c r="G4" s="3" t="s">
        <v>44</v>
      </c>
      <c r="H4" s="7">
        <v>2</v>
      </c>
      <c r="I4" s="7">
        <v>4</v>
      </c>
      <c r="J4" s="7">
        <v>2</v>
      </c>
      <c r="K4" s="7">
        <v>1</v>
      </c>
      <c r="L4" s="22">
        <f>SUM(H4:K4)</f>
        <v>9</v>
      </c>
      <c r="M4" s="8">
        <f>L4/60</f>
        <v>0.15</v>
      </c>
      <c r="N4" s="9" t="s">
        <v>45</v>
      </c>
    </row>
    <row r="5" spans="1:14" ht="38.25" x14ac:dyDescent="0.25">
      <c r="A5" s="3" t="s">
        <v>37</v>
      </c>
      <c r="B5" s="3" t="s">
        <v>38</v>
      </c>
      <c r="C5" s="3" t="s">
        <v>39</v>
      </c>
      <c r="D5" s="5">
        <v>3</v>
      </c>
      <c r="E5" s="6" t="s">
        <v>36</v>
      </c>
      <c r="F5" s="6">
        <v>23</v>
      </c>
      <c r="G5" s="3" t="s">
        <v>44</v>
      </c>
      <c r="H5" s="7">
        <v>2</v>
      </c>
      <c r="I5" s="7">
        <v>3</v>
      </c>
      <c r="J5" s="7">
        <v>0</v>
      </c>
      <c r="K5" s="7">
        <v>0</v>
      </c>
      <c r="L5" s="22">
        <f>SUM(H5:K5)</f>
        <v>5</v>
      </c>
      <c r="M5" s="8">
        <f>L5/60</f>
        <v>8.3333333333333329E-2</v>
      </c>
      <c r="N5" s="9" t="s">
        <v>45</v>
      </c>
    </row>
    <row r="6" spans="1:14" ht="38.25" x14ac:dyDescent="0.25">
      <c r="A6" s="4" t="s">
        <v>34</v>
      </c>
      <c r="B6" s="4" t="s">
        <v>24</v>
      </c>
      <c r="C6" s="4" t="s">
        <v>35</v>
      </c>
      <c r="D6" s="10">
        <v>2</v>
      </c>
      <c r="E6" s="10" t="s">
        <v>36</v>
      </c>
      <c r="F6" s="10">
        <v>23</v>
      </c>
      <c r="G6" s="3" t="s">
        <v>44</v>
      </c>
      <c r="H6" s="12">
        <v>1</v>
      </c>
      <c r="I6" s="12">
        <v>2</v>
      </c>
      <c r="J6" s="12">
        <v>1</v>
      </c>
      <c r="K6" s="12">
        <v>0</v>
      </c>
      <c r="L6" s="22">
        <f>SUM(H6:K6)</f>
        <v>4</v>
      </c>
      <c r="M6" s="8">
        <f>L6/60</f>
        <v>6.6666666666666666E-2</v>
      </c>
      <c r="N6" s="9" t="s">
        <v>45</v>
      </c>
    </row>
    <row r="7" spans="1:14" ht="38.25" x14ac:dyDescent="0.25">
      <c r="A7" s="3" t="s">
        <v>40</v>
      </c>
      <c r="B7" s="3" t="s">
        <v>41</v>
      </c>
      <c r="C7" s="3" t="s">
        <v>42</v>
      </c>
      <c r="D7" s="5">
        <v>4</v>
      </c>
      <c r="E7" s="6" t="s">
        <v>36</v>
      </c>
      <c r="F7" s="6">
        <v>23</v>
      </c>
      <c r="G7" s="3" t="s">
        <v>44</v>
      </c>
      <c r="H7" s="7">
        <v>2</v>
      </c>
      <c r="I7" s="7">
        <v>2</v>
      </c>
      <c r="J7" s="7">
        <v>0</v>
      </c>
      <c r="K7" s="7"/>
      <c r="L7" s="22">
        <f>SUM(H7:K7)</f>
        <v>4</v>
      </c>
      <c r="M7" s="8">
        <f>L7/60</f>
        <v>6.6666666666666666E-2</v>
      </c>
      <c r="N7" s="9" t="s">
        <v>45</v>
      </c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ref="L5:L33" si="0">SUM(H8:K8)</f>
        <v>0</v>
      </c>
      <c r="M8" s="8">
        <f t="shared" ref="M5:M33" si="1">L8/60</f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7">
    <sortCondition descending="1" ref="M4:M7"/>
  </sortState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activeCell="M4" sqref="M4:M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K12" sqref="K12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1.85546875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8.25" x14ac:dyDescent="0.25">
      <c r="A4" s="3" t="s">
        <v>22</v>
      </c>
      <c r="B4" s="3" t="s">
        <v>24</v>
      </c>
      <c r="C4" s="3" t="s">
        <v>23</v>
      </c>
      <c r="D4" s="5">
        <v>1</v>
      </c>
      <c r="E4" s="6" t="s">
        <v>25</v>
      </c>
      <c r="F4" s="6" t="s">
        <v>43</v>
      </c>
      <c r="G4" s="3" t="s">
        <v>44</v>
      </c>
      <c r="H4" s="7">
        <v>3</v>
      </c>
      <c r="I4" s="7">
        <v>3</v>
      </c>
      <c r="J4" s="7">
        <v>1</v>
      </c>
      <c r="K4" s="7">
        <v>0</v>
      </c>
      <c r="L4" s="22">
        <f>SUM(H4:K4)</f>
        <v>7</v>
      </c>
      <c r="M4" s="8">
        <f>L4/65</f>
        <v>0.1076923076923077</v>
      </c>
      <c r="N4" s="9" t="s">
        <v>45</v>
      </c>
    </row>
    <row r="5" spans="1:14" x14ac:dyDescent="0.25">
      <c r="A5" s="4" t="s">
        <v>46</v>
      </c>
      <c r="B5" s="4" t="s">
        <v>47</v>
      </c>
      <c r="C5" s="4"/>
      <c r="D5" s="10">
        <v>2</v>
      </c>
      <c r="E5" s="10" t="s">
        <v>25</v>
      </c>
      <c r="F5" s="10" t="s">
        <v>43</v>
      </c>
      <c r="G5" s="11" t="s">
        <v>48</v>
      </c>
      <c r="H5" s="12">
        <v>3</v>
      </c>
      <c r="I5" s="12">
        <v>2</v>
      </c>
      <c r="J5" s="12">
        <v>1</v>
      </c>
      <c r="K5" s="12">
        <v>0</v>
      </c>
      <c r="L5" s="22">
        <f t="shared" ref="L5:L33" si="0">SUM(H5:K5)</f>
        <v>6</v>
      </c>
      <c r="M5" s="8">
        <f t="shared" ref="M5:M33" si="1">L5/65</f>
        <v>9.2307692307692313E-2</v>
      </c>
      <c r="N5" s="9" t="s">
        <v>45</v>
      </c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C17" sqref="C17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2022-10-02T08:55:05Z</dcterms:modified>
</cp:coreProperties>
</file>