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08" activeTab="3"/>
  </bookViews>
  <sheets>
    <sheet name="7 класс" sheetId="4" r:id="rId1"/>
    <sheet name="8 класс" sheetId="9" r:id="rId2"/>
    <sheet name="9 класс" sheetId="10" r:id="rId3"/>
    <sheet name="10 класс" sheetId="11" r:id="rId4"/>
    <sheet name="11 класс" sheetId="13" r:id="rId5"/>
  </sheets>
  <calcPr calcId="144525"/>
</workbook>
</file>

<file path=xl/calcChain.xml><?xml version="1.0" encoding="utf-8"?>
<calcChain xmlns="http://schemas.openxmlformats.org/spreadsheetml/2006/main">
  <c r="M9" i="9" l="1"/>
  <c r="N9" i="9" s="1"/>
  <c r="M11" i="9"/>
  <c r="N11" i="9" s="1"/>
  <c r="M10" i="9"/>
  <c r="N10" i="9" s="1"/>
  <c r="M5" i="9"/>
  <c r="N5" i="9" s="1"/>
  <c r="M6" i="9"/>
  <c r="N6" i="9" s="1"/>
  <c r="M7" i="9"/>
  <c r="N7" i="9" s="1"/>
  <c r="M8" i="9"/>
  <c r="N8" i="9" s="1"/>
  <c r="L33" i="13" l="1"/>
  <c r="M33" i="13" s="1"/>
  <c r="L32" i="13"/>
  <c r="M32" i="13" s="1"/>
  <c r="L31" i="13"/>
  <c r="M31" i="13" s="1"/>
  <c r="L30" i="13"/>
  <c r="M30" i="13" s="1"/>
  <c r="L29" i="13"/>
  <c r="M29" i="13" s="1"/>
  <c r="L28" i="13"/>
  <c r="M28" i="13" s="1"/>
  <c r="L27" i="13"/>
  <c r="M27" i="13" s="1"/>
  <c r="L26" i="13"/>
  <c r="M26" i="13" s="1"/>
  <c r="L25" i="13"/>
  <c r="M25" i="13" s="1"/>
  <c r="L24" i="13"/>
  <c r="M24" i="13" s="1"/>
  <c r="L23" i="13"/>
  <c r="M23" i="13" s="1"/>
  <c r="L22" i="13"/>
  <c r="M22" i="13" s="1"/>
  <c r="L21" i="13"/>
  <c r="M21" i="13" s="1"/>
  <c r="L20" i="13"/>
  <c r="M20" i="13" s="1"/>
  <c r="L19" i="13"/>
  <c r="M19" i="13" s="1"/>
  <c r="L18" i="13"/>
  <c r="M18" i="13" s="1"/>
  <c r="L17" i="13"/>
  <c r="M17" i="13" s="1"/>
  <c r="M16" i="13"/>
  <c r="L16" i="13"/>
  <c r="L15" i="13"/>
  <c r="M15" i="13" s="1"/>
  <c r="L14" i="13"/>
  <c r="M14" i="13" s="1"/>
  <c r="L13" i="13"/>
  <c r="M13" i="13" s="1"/>
  <c r="L12" i="13"/>
  <c r="M12" i="13" s="1"/>
  <c r="L11" i="13"/>
  <c r="M11" i="13" s="1"/>
  <c r="L10" i="13"/>
  <c r="M10" i="13" s="1"/>
  <c r="L9" i="13"/>
  <c r="M9" i="13" s="1"/>
  <c r="L8" i="13"/>
  <c r="M8" i="13" s="1"/>
  <c r="L7" i="13"/>
  <c r="M7" i="13" s="1"/>
  <c r="L6" i="13"/>
  <c r="M6" i="13" s="1"/>
  <c r="L5" i="13"/>
  <c r="M5" i="13" s="1"/>
  <c r="L4" i="13"/>
  <c r="M4" i="13" s="1"/>
  <c r="N4" i="10"/>
  <c r="O4" i="10" s="1"/>
  <c r="N6" i="10"/>
  <c r="O6" i="10" s="1"/>
  <c r="N7" i="10"/>
  <c r="N8" i="10"/>
  <c r="O8" i="10" s="1"/>
  <c r="N9" i="10"/>
  <c r="N10" i="10"/>
  <c r="O10" i="10" s="1"/>
  <c r="N11" i="10"/>
  <c r="N12" i="10"/>
  <c r="O12" i="10" s="1"/>
  <c r="N13" i="10"/>
  <c r="N14" i="10"/>
  <c r="O14" i="10" s="1"/>
  <c r="N15" i="10"/>
  <c r="N16" i="10"/>
  <c r="O16" i="10" s="1"/>
  <c r="N17" i="10"/>
  <c r="N18" i="10"/>
  <c r="O18" i="10" s="1"/>
  <c r="N19" i="10"/>
  <c r="N20" i="10"/>
  <c r="O20" i="10" s="1"/>
  <c r="N21" i="10"/>
  <c r="N22" i="10"/>
  <c r="O22" i="10" s="1"/>
  <c r="N23" i="10"/>
  <c r="N24" i="10"/>
  <c r="O24" i="10" s="1"/>
  <c r="N25" i="10"/>
  <c r="N26" i="10"/>
  <c r="O26" i="10" s="1"/>
  <c r="N27" i="10"/>
  <c r="N28" i="10"/>
  <c r="O28" i="10" s="1"/>
  <c r="N29" i="10"/>
  <c r="N30" i="10"/>
  <c r="O30" i="10" s="1"/>
  <c r="N31" i="10"/>
  <c r="N32" i="10"/>
  <c r="O32" i="10" s="1"/>
  <c r="N33" i="10"/>
  <c r="N5" i="10"/>
  <c r="O5" i="10" s="1"/>
  <c r="L33" i="11"/>
  <c r="M33" i="11" s="1"/>
  <c r="L32" i="11"/>
  <c r="M32" i="11" s="1"/>
  <c r="L31" i="11"/>
  <c r="M31" i="11" s="1"/>
  <c r="L30" i="11"/>
  <c r="M30" i="11" s="1"/>
  <c r="L29" i="11"/>
  <c r="M29" i="11" s="1"/>
  <c r="M28" i="11"/>
  <c r="L28" i="11"/>
  <c r="L27" i="11"/>
  <c r="M27" i="11" s="1"/>
  <c r="L26" i="11"/>
  <c r="M26" i="11" s="1"/>
  <c r="L25" i="11"/>
  <c r="M25" i="11" s="1"/>
  <c r="L24" i="11"/>
  <c r="M24" i="11" s="1"/>
  <c r="L23" i="11"/>
  <c r="M23" i="11" s="1"/>
  <c r="L22" i="11"/>
  <c r="M22" i="11" s="1"/>
  <c r="L21" i="11"/>
  <c r="M21" i="11" s="1"/>
  <c r="L20" i="11"/>
  <c r="M20" i="11" s="1"/>
  <c r="L19" i="11"/>
  <c r="M19" i="11" s="1"/>
  <c r="L18" i="11"/>
  <c r="M18" i="11" s="1"/>
  <c r="L17" i="11"/>
  <c r="M17" i="11" s="1"/>
  <c r="L16" i="11"/>
  <c r="M16" i="11" s="1"/>
  <c r="L15" i="11"/>
  <c r="M15" i="11" s="1"/>
  <c r="L14" i="11"/>
  <c r="M14" i="11" s="1"/>
  <c r="L13" i="11"/>
  <c r="M13" i="11" s="1"/>
  <c r="L12" i="11"/>
  <c r="M12" i="11" s="1"/>
  <c r="L11" i="11"/>
  <c r="M11" i="11" s="1"/>
  <c r="L10" i="11"/>
  <c r="M10" i="11" s="1"/>
  <c r="L9" i="11"/>
  <c r="M9" i="11" s="1"/>
  <c r="L8" i="11"/>
  <c r="M8" i="11" s="1"/>
  <c r="L7" i="11"/>
  <c r="M7" i="11" s="1"/>
  <c r="L6" i="11"/>
  <c r="M6" i="11" s="1"/>
  <c r="L5" i="11"/>
  <c r="M5" i="11" s="1"/>
  <c r="L4" i="11"/>
  <c r="M4" i="11" s="1"/>
  <c r="O33" i="10"/>
  <c r="O31" i="10"/>
  <c r="O29" i="10"/>
  <c r="O27" i="10"/>
  <c r="O25" i="10"/>
  <c r="O23" i="10"/>
  <c r="O21" i="10"/>
  <c r="O19" i="10"/>
  <c r="O17" i="10"/>
  <c r="O15" i="10"/>
  <c r="O13" i="10"/>
  <c r="O11" i="10"/>
  <c r="O9" i="10"/>
  <c r="O7" i="10"/>
  <c r="M39" i="9"/>
  <c r="N39" i="9" s="1"/>
  <c r="M38" i="9"/>
  <c r="N38" i="9" s="1"/>
  <c r="M37" i="9"/>
  <c r="N37" i="9" s="1"/>
  <c r="M36" i="9"/>
  <c r="N36" i="9" s="1"/>
  <c r="M35" i="9"/>
  <c r="N35" i="9" s="1"/>
  <c r="M34" i="9"/>
  <c r="N34" i="9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4" i="9"/>
  <c r="N4" i="9" s="1"/>
  <c r="M5" i="4"/>
  <c r="N5" i="4" s="1"/>
  <c r="M6" i="4"/>
  <c r="N6" i="4" s="1"/>
  <c r="M8" i="4"/>
  <c r="N8" i="4" s="1"/>
  <c r="M9" i="4"/>
  <c r="N9" i="4" s="1"/>
  <c r="M10" i="4"/>
  <c r="N10" i="4" s="1"/>
  <c r="M11" i="4"/>
  <c r="N11" i="4" s="1"/>
  <c r="M12" i="4"/>
  <c r="N12" i="4" s="1"/>
  <c r="M13" i="4"/>
  <c r="N13" i="4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/>
  <c r="M26" i="4"/>
  <c r="N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M33" i="4"/>
  <c r="N33" i="4" s="1"/>
  <c r="M4" i="4"/>
  <c r="N4" i="4" s="1"/>
  <c r="N7" i="4"/>
  <c r="M7" i="4"/>
</calcChain>
</file>

<file path=xl/sharedStrings.xml><?xml version="1.0" encoding="utf-8"?>
<sst xmlns="http://schemas.openxmlformats.org/spreadsheetml/2006/main" count="427" uniqueCount="151">
  <si>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</si>
  <si>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</si>
  <si>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</si>
  <si>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</si>
  <si>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</si>
  <si>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</si>
  <si>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</si>
  <si>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</si>
  <si>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</si>
  <si>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</si>
  <si>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</si>
  <si>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</si>
  <si>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</si>
  <si>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</si>
  <si>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</si>
  <si>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 xml:space="preserve">Тест </t>
  </si>
  <si>
    <t>Задача 1</t>
  </si>
  <si>
    <t>Задача 2</t>
  </si>
  <si>
    <t>Предварительные результаты школьного этапа всероссийской олимпиады 2022 года по экономике</t>
  </si>
  <si>
    <t>Задача 3</t>
  </si>
  <si>
    <t>Задача 4</t>
  </si>
  <si>
    <t>Задача 5</t>
  </si>
  <si>
    <t>Задача 23</t>
  </si>
  <si>
    <t>Задача 21</t>
  </si>
  <si>
    <t>Задача 22</t>
  </si>
  <si>
    <t>Каширцева</t>
  </si>
  <si>
    <t>Оксана</t>
  </si>
  <si>
    <t>Антоновна</t>
  </si>
  <si>
    <t>8г</t>
  </si>
  <si>
    <t>СОШ 23</t>
  </si>
  <si>
    <t>Скорик</t>
  </si>
  <si>
    <t>Артём</t>
  </si>
  <si>
    <t>Васильевич</t>
  </si>
  <si>
    <t>Иванов</t>
  </si>
  <si>
    <t>Михаил</t>
  </si>
  <si>
    <t>Алексеевич</t>
  </si>
  <si>
    <t>Шевченко</t>
  </si>
  <si>
    <t>Арина</t>
  </si>
  <si>
    <t>Всеволодовна</t>
  </si>
  <si>
    <t>9г</t>
  </si>
  <si>
    <t>Эберт</t>
  </si>
  <si>
    <t>Илья</t>
  </si>
  <si>
    <t>Анатольевич</t>
  </si>
  <si>
    <t>Качкова</t>
  </si>
  <si>
    <t>Дарья</t>
  </si>
  <si>
    <t>Павловна</t>
  </si>
  <si>
    <t>Пяткова</t>
  </si>
  <si>
    <t>Елизавета</t>
  </si>
  <si>
    <t>Александровна</t>
  </si>
  <si>
    <t>Бакаев</t>
  </si>
  <si>
    <t>Яков</t>
  </si>
  <si>
    <t>Сергеевич</t>
  </si>
  <si>
    <t>Коршунов</t>
  </si>
  <si>
    <t>Дмитрий</t>
  </si>
  <si>
    <t>Витальевич</t>
  </si>
  <si>
    <t>Скопина</t>
  </si>
  <si>
    <t>Валерия</t>
  </si>
  <si>
    <t>Соколова</t>
  </si>
  <si>
    <t>Вероника</t>
  </si>
  <si>
    <t>Владимировна</t>
  </si>
  <si>
    <t>Сидоркина</t>
  </si>
  <si>
    <t>Алина</t>
  </si>
  <si>
    <t>Дмитриевна</t>
  </si>
  <si>
    <t>7а</t>
  </si>
  <si>
    <t>7б</t>
  </si>
  <si>
    <t>Гаджиева</t>
  </si>
  <si>
    <t>Амина</t>
  </si>
  <si>
    <t>Эльбрусовна</t>
  </si>
  <si>
    <t>Смирнов Сергей Александрович</t>
  </si>
  <si>
    <t>участник</t>
  </si>
  <si>
    <t>Щербицкий Владислав Алексеевич</t>
  </si>
  <si>
    <t>Попова</t>
  </si>
  <si>
    <t>Ярослава</t>
  </si>
  <si>
    <t>Андреевна</t>
  </si>
  <si>
    <t>Столяров</t>
  </si>
  <si>
    <t>Егор</t>
  </si>
  <si>
    <t>Денисович</t>
  </si>
  <si>
    <t>Воронов</t>
  </si>
  <si>
    <t>Прохор</t>
  </si>
  <si>
    <t>Николаевич</t>
  </si>
  <si>
    <t>Егорова</t>
  </si>
  <si>
    <t>Анастасия</t>
  </si>
  <si>
    <t>Денисовна</t>
  </si>
  <si>
    <t>Михеева</t>
  </si>
  <si>
    <t>Полина</t>
  </si>
  <si>
    <t>Шкурат</t>
  </si>
  <si>
    <t>Максимовна</t>
  </si>
  <si>
    <t>Грицина</t>
  </si>
  <si>
    <t>Марина</t>
  </si>
  <si>
    <t>Стригин</t>
  </si>
  <si>
    <t>Олег</t>
  </si>
  <si>
    <t>Симина</t>
  </si>
  <si>
    <t>Валерьевна</t>
  </si>
  <si>
    <t>Ткаченко</t>
  </si>
  <si>
    <t>Руслан</t>
  </si>
  <si>
    <t>Андреевич</t>
  </si>
  <si>
    <t>8а</t>
  </si>
  <si>
    <t>8б</t>
  </si>
  <si>
    <t>Гачек</t>
  </si>
  <si>
    <t>11б</t>
  </si>
  <si>
    <t>Губайдуллина Елена Винокентьевна</t>
  </si>
  <si>
    <t>Буевич</t>
  </si>
  <si>
    <t>Чинчик</t>
  </si>
  <si>
    <t>Вера</t>
  </si>
  <si>
    <t>Джабраилова</t>
  </si>
  <si>
    <t>Наимовна</t>
  </si>
  <si>
    <t>Канева</t>
  </si>
  <si>
    <t>Карина</t>
  </si>
  <si>
    <t>Мария</t>
  </si>
  <si>
    <t>Евгеньевна</t>
  </si>
  <si>
    <t>Затолокина</t>
  </si>
  <si>
    <t>Руденко</t>
  </si>
  <si>
    <t>Софья</t>
  </si>
  <si>
    <t>Новикова</t>
  </si>
  <si>
    <t>Литвиненко</t>
  </si>
  <si>
    <t>Богдан</t>
  </si>
  <si>
    <t>Евгеньевич</t>
  </si>
  <si>
    <t>10б</t>
  </si>
  <si>
    <t>Бакаева</t>
  </si>
  <si>
    <t>Божена</t>
  </si>
  <si>
    <t>Сергеевна</t>
  </si>
  <si>
    <t>Бахтина</t>
  </si>
  <si>
    <t>Олеговна</t>
  </si>
  <si>
    <t>Бобакова</t>
  </si>
  <si>
    <t>Коваль</t>
  </si>
  <si>
    <t>Анна</t>
  </si>
  <si>
    <t>Яшина</t>
  </si>
  <si>
    <t>Виктория</t>
  </si>
  <si>
    <t>Горбачёва</t>
  </si>
  <si>
    <t>Ангелина</t>
  </si>
  <si>
    <t>Васильевна</t>
  </si>
  <si>
    <t>Русова</t>
  </si>
  <si>
    <t>Екатерина</t>
  </si>
  <si>
    <t>Софронова</t>
  </si>
  <si>
    <t>Сирая</t>
  </si>
  <si>
    <t>Анатольевна</t>
  </si>
  <si>
    <t>Бегутова</t>
  </si>
  <si>
    <t>Журавлева</t>
  </si>
  <si>
    <t>Валентиновна</t>
  </si>
  <si>
    <t>Варламова</t>
  </si>
  <si>
    <t>Шокот</t>
  </si>
  <si>
    <t>Александра</t>
  </si>
  <si>
    <t>Руслановна</t>
  </si>
  <si>
    <t>Еремина</t>
  </si>
  <si>
    <t>Николаевна</t>
  </si>
  <si>
    <t>Жилина</t>
  </si>
  <si>
    <t>Артемовна</t>
  </si>
  <si>
    <t>Викторовна</t>
  </si>
  <si>
    <t>шахтарин</t>
  </si>
  <si>
    <t>Никита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</si>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</sst>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F4" sqref="F4"/>
    </sheetView>
  </sheetViews>
  <sheetFormatPr defaultRowHeight="14.4" x14ac:dyDescent="0.3"/>
  <cols>
    <col min="1" max="1" width="12.109375" customWidth="1"/>
    <col min="2" max="2" width="12.5546875" customWidth="1"/>
    <col min="3" max="3" width="18.109375" customWidth="1"/>
    <col min="6" max="6" width="10.5546875" customWidth="1"/>
    <col min="7" max="7" width="18.33203125" customWidth="1"/>
    <col min="9" max="9" width="11.109375" bestFit="1" customWidth="1"/>
    <col min="10" max="12" width="11.109375" customWidth="1"/>
    <col min="15" max="15" width="18.33203125" customWidth="1"/>
    <col min="21" max="21" width="12.88671875" bestFit="1" customWidth="1"/>
  </cols>
  <sheetData>
    <row r="1" spans="1:15" ht="22.8" x14ac:dyDescent="0.3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6" x14ac:dyDescent="0.3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15</v>
      </c>
      <c r="I2" s="21" t="s">
        <v>16</v>
      </c>
      <c r="J2" s="23" t="s">
        <v>17</v>
      </c>
      <c r="K2" s="23" t="s">
        <v>19</v>
      </c>
      <c r="L2" s="23" t="s">
        <v>20</v>
      </c>
      <c r="M2" s="21" t="s">
        <v>7</v>
      </c>
      <c r="N2" s="1" t="s">
        <v>8</v>
      </c>
      <c r="O2" s="21" t="s">
        <v>9</v>
      </c>
    </row>
    <row r="3" spans="1:15" ht="15.6" x14ac:dyDescent="0.3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6.4" x14ac:dyDescent="0.3">
      <c r="A4" s="2" t="s">
        <v>40</v>
      </c>
      <c r="B4" s="2" t="s">
        <v>41</v>
      </c>
      <c r="C4" s="2" t="s">
        <v>42</v>
      </c>
      <c r="D4" s="4">
        <v>3</v>
      </c>
      <c r="E4" s="5" t="s">
        <v>63</v>
      </c>
      <c r="F4" s="5" t="s">
        <v>29</v>
      </c>
      <c r="G4" s="2" t="s">
        <v>68</v>
      </c>
      <c r="H4" s="6">
        <v>16</v>
      </c>
      <c r="I4" s="6">
        <v>5</v>
      </c>
      <c r="J4" s="6">
        <v>0</v>
      </c>
      <c r="K4" s="6">
        <v>0</v>
      </c>
      <c r="L4" s="6">
        <v>0</v>
      </c>
      <c r="M4" s="22">
        <f t="shared" ref="M4:M33" si="0">SUM(H4:L4)</f>
        <v>21</v>
      </c>
      <c r="N4" s="7">
        <f t="shared" ref="N4:N33" si="1">M4/50</f>
        <v>0.42</v>
      </c>
      <c r="O4" s="8" t="s">
        <v>69</v>
      </c>
    </row>
    <row r="5" spans="1:15" ht="26.4" x14ac:dyDescent="0.3">
      <c r="A5" s="3" t="s">
        <v>43</v>
      </c>
      <c r="B5" s="3" t="s">
        <v>44</v>
      </c>
      <c r="C5" s="3" t="s">
        <v>45</v>
      </c>
      <c r="D5" s="9">
        <v>6</v>
      </c>
      <c r="E5" s="9" t="s">
        <v>63</v>
      </c>
      <c r="F5" s="5" t="s">
        <v>29</v>
      </c>
      <c r="G5" s="2" t="s">
        <v>68</v>
      </c>
      <c r="H5" s="6">
        <v>16</v>
      </c>
      <c r="I5" s="6">
        <v>5</v>
      </c>
      <c r="J5" s="6">
        <v>0</v>
      </c>
      <c r="K5" s="6">
        <v>0</v>
      </c>
      <c r="L5" s="6">
        <v>0</v>
      </c>
      <c r="M5" s="22">
        <f t="shared" si="0"/>
        <v>21</v>
      </c>
      <c r="N5" s="7">
        <f t="shared" si="1"/>
        <v>0.42</v>
      </c>
      <c r="O5" s="8" t="s">
        <v>69</v>
      </c>
    </row>
    <row r="6" spans="1:15" ht="26.4" x14ac:dyDescent="0.3">
      <c r="A6" s="2" t="s">
        <v>46</v>
      </c>
      <c r="B6" s="2" t="s">
        <v>47</v>
      </c>
      <c r="C6" s="2" t="s">
        <v>48</v>
      </c>
      <c r="D6" s="4">
        <v>4</v>
      </c>
      <c r="E6" s="5" t="s">
        <v>63</v>
      </c>
      <c r="F6" s="5" t="s">
        <v>29</v>
      </c>
      <c r="G6" s="2" t="s">
        <v>68</v>
      </c>
      <c r="H6" s="6">
        <v>14</v>
      </c>
      <c r="I6" s="6">
        <v>0</v>
      </c>
      <c r="J6" s="6">
        <v>0</v>
      </c>
      <c r="K6" s="6">
        <v>0</v>
      </c>
      <c r="L6" s="6">
        <v>0</v>
      </c>
      <c r="M6" s="22">
        <f t="shared" si="0"/>
        <v>14</v>
      </c>
      <c r="N6" s="7">
        <f t="shared" si="1"/>
        <v>0.28000000000000003</v>
      </c>
      <c r="O6" s="8" t="s">
        <v>69</v>
      </c>
    </row>
    <row r="7" spans="1:15" ht="26.4" x14ac:dyDescent="0.3">
      <c r="A7" s="2" t="s">
        <v>49</v>
      </c>
      <c r="B7" s="2" t="s">
        <v>50</v>
      </c>
      <c r="C7" s="2" t="s">
        <v>51</v>
      </c>
      <c r="D7" s="4">
        <v>1</v>
      </c>
      <c r="E7" s="5" t="s">
        <v>63</v>
      </c>
      <c r="F7" s="5" t="s">
        <v>29</v>
      </c>
      <c r="G7" s="2" t="s">
        <v>68</v>
      </c>
      <c r="H7" s="6">
        <v>14</v>
      </c>
      <c r="I7" s="6">
        <v>0</v>
      </c>
      <c r="J7" s="6">
        <v>0</v>
      </c>
      <c r="K7" s="6">
        <v>0</v>
      </c>
      <c r="L7" s="6">
        <v>0</v>
      </c>
      <c r="M7" s="22">
        <f ca="1">L6:M7</f>
        <v>0</v>
      </c>
      <c r="N7" s="7">
        <f t="shared" ca="1" si="1"/>
        <v>0.28000000000000003</v>
      </c>
      <c r="O7" s="8" t="s">
        <v>69</v>
      </c>
    </row>
    <row r="8" spans="1:15" ht="26.4" x14ac:dyDescent="0.3">
      <c r="A8" s="3" t="s">
        <v>52</v>
      </c>
      <c r="B8" s="3" t="s">
        <v>53</v>
      </c>
      <c r="C8" s="3" t="s">
        <v>54</v>
      </c>
      <c r="D8" s="9">
        <v>2</v>
      </c>
      <c r="E8" s="9" t="s">
        <v>64</v>
      </c>
      <c r="F8" s="5" t="s">
        <v>29</v>
      </c>
      <c r="G8" s="2" t="s">
        <v>68</v>
      </c>
      <c r="H8" s="11">
        <v>12</v>
      </c>
      <c r="I8" s="11">
        <v>0</v>
      </c>
      <c r="J8" s="11">
        <v>0</v>
      </c>
      <c r="K8" s="11">
        <v>0</v>
      </c>
      <c r="L8" s="11">
        <v>0</v>
      </c>
      <c r="M8" s="22">
        <f t="shared" si="0"/>
        <v>12</v>
      </c>
      <c r="N8" s="7">
        <f t="shared" si="1"/>
        <v>0.24</v>
      </c>
      <c r="O8" s="8" t="s">
        <v>69</v>
      </c>
    </row>
    <row r="9" spans="1:15" ht="26.4" x14ac:dyDescent="0.3">
      <c r="A9" s="3" t="s">
        <v>55</v>
      </c>
      <c r="B9" s="3" t="s">
        <v>56</v>
      </c>
      <c r="C9" s="3" t="s">
        <v>48</v>
      </c>
      <c r="D9" s="9">
        <v>5</v>
      </c>
      <c r="E9" s="9" t="s">
        <v>64</v>
      </c>
      <c r="F9" s="5" t="s">
        <v>29</v>
      </c>
      <c r="G9" s="2" t="s">
        <v>68</v>
      </c>
      <c r="H9" s="11">
        <v>12</v>
      </c>
      <c r="I9" s="11">
        <v>0</v>
      </c>
      <c r="J9" s="11">
        <v>0</v>
      </c>
      <c r="K9" s="11">
        <v>0</v>
      </c>
      <c r="L9" s="11">
        <v>0</v>
      </c>
      <c r="M9" s="22">
        <f t="shared" si="0"/>
        <v>12</v>
      </c>
      <c r="N9" s="7">
        <f t="shared" si="1"/>
        <v>0.24</v>
      </c>
      <c r="O9" s="8" t="s">
        <v>69</v>
      </c>
    </row>
    <row r="10" spans="1:15" ht="26.4" x14ac:dyDescent="0.3">
      <c r="A10" s="3" t="s">
        <v>57</v>
      </c>
      <c r="B10" s="3" t="s">
        <v>58</v>
      </c>
      <c r="C10" s="3" t="s">
        <v>59</v>
      </c>
      <c r="D10" s="9">
        <v>7</v>
      </c>
      <c r="E10" s="9" t="s">
        <v>64</v>
      </c>
      <c r="F10" s="5" t="s">
        <v>29</v>
      </c>
      <c r="G10" s="2" t="s">
        <v>68</v>
      </c>
      <c r="H10" s="11">
        <v>8</v>
      </c>
      <c r="I10" s="11">
        <v>0</v>
      </c>
      <c r="J10" s="11">
        <v>0</v>
      </c>
      <c r="K10" s="11">
        <v>0</v>
      </c>
      <c r="L10" s="11">
        <v>0</v>
      </c>
      <c r="M10" s="22">
        <f t="shared" si="0"/>
        <v>8</v>
      </c>
      <c r="N10" s="7">
        <f t="shared" si="1"/>
        <v>0.16</v>
      </c>
      <c r="O10" s="8" t="s">
        <v>69</v>
      </c>
    </row>
    <row r="11" spans="1:15" ht="26.4" x14ac:dyDescent="0.3">
      <c r="A11" s="12" t="s">
        <v>60</v>
      </c>
      <c r="B11" s="10" t="s">
        <v>61</v>
      </c>
      <c r="C11" s="10" t="s">
        <v>62</v>
      </c>
      <c r="D11" s="9">
        <v>8</v>
      </c>
      <c r="E11" s="9" t="s">
        <v>64</v>
      </c>
      <c r="F11" s="5" t="s">
        <v>29</v>
      </c>
      <c r="G11" s="2" t="s">
        <v>68</v>
      </c>
      <c r="H11" s="24">
        <v>8</v>
      </c>
      <c r="I11" s="24">
        <v>0</v>
      </c>
      <c r="J11" s="24">
        <v>0</v>
      </c>
      <c r="K11" s="24">
        <v>0</v>
      </c>
      <c r="L11" s="24">
        <v>0</v>
      </c>
      <c r="M11" s="22">
        <f t="shared" si="0"/>
        <v>8</v>
      </c>
      <c r="N11" s="7">
        <f t="shared" si="1"/>
        <v>0.16</v>
      </c>
      <c r="O11" s="8" t="s">
        <v>69</v>
      </c>
    </row>
    <row r="12" spans="1:15" ht="26.4" x14ac:dyDescent="0.3">
      <c r="A12" s="2" t="s">
        <v>65</v>
      </c>
      <c r="B12" s="2" t="s">
        <v>66</v>
      </c>
      <c r="C12" s="2" t="s">
        <v>67</v>
      </c>
      <c r="D12" s="4">
        <v>9</v>
      </c>
      <c r="E12" s="5" t="s">
        <v>63</v>
      </c>
      <c r="F12" s="5" t="s">
        <v>29</v>
      </c>
      <c r="G12" s="2" t="s">
        <v>68</v>
      </c>
      <c r="H12" s="6">
        <v>6</v>
      </c>
      <c r="I12" s="6">
        <v>0</v>
      </c>
      <c r="J12" s="6">
        <v>0</v>
      </c>
      <c r="K12" s="6">
        <v>0</v>
      </c>
      <c r="L12" s="6">
        <v>0</v>
      </c>
      <c r="M12" s="22">
        <f t="shared" si="0"/>
        <v>6</v>
      </c>
      <c r="N12" s="7">
        <f t="shared" si="1"/>
        <v>0.12</v>
      </c>
      <c r="O12" s="8" t="s">
        <v>69</v>
      </c>
    </row>
    <row r="13" spans="1:15" x14ac:dyDescent="0.3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2">
        <f t="shared" si="0"/>
        <v>0</v>
      </c>
      <c r="N13" s="7">
        <f t="shared" si="1"/>
        <v>0</v>
      </c>
      <c r="O13" s="8"/>
    </row>
    <row r="14" spans="1:15" x14ac:dyDescent="0.3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2">
        <f t="shared" si="0"/>
        <v>0</v>
      </c>
      <c r="N14" s="7">
        <f t="shared" si="1"/>
        <v>0</v>
      </c>
      <c r="O14" s="8"/>
    </row>
    <row r="15" spans="1:15" x14ac:dyDescent="0.3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2">
        <f t="shared" si="0"/>
        <v>0</v>
      </c>
      <c r="N15" s="7">
        <f t="shared" si="1"/>
        <v>0</v>
      </c>
      <c r="O15" s="8"/>
    </row>
    <row r="16" spans="1:15" x14ac:dyDescent="0.3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2">
        <f t="shared" si="0"/>
        <v>0</v>
      </c>
      <c r="N16" s="7">
        <f t="shared" si="1"/>
        <v>0</v>
      </c>
      <c r="O16" s="8"/>
    </row>
    <row r="17" spans="1:15" x14ac:dyDescent="0.3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2">
        <f t="shared" si="0"/>
        <v>0</v>
      </c>
      <c r="N17" s="7">
        <f t="shared" si="1"/>
        <v>0</v>
      </c>
      <c r="O17" s="8"/>
    </row>
    <row r="18" spans="1:15" x14ac:dyDescent="0.3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2">
        <f t="shared" si="0"/>
        <v>0</v>
      </c>
      <c r="N18" s="7">
        <f t="shared" si="1"/>
        <v>0</v>
      </c>
      <c r="O18" s="8"/>
    </row>
    <row r="19" spans="1:15" x14ac:dyDescent="0.3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2">
        <f t="shared" si="0"/>
        <v>0</v>
      </c>
      <c r="N19" s="7">
        <f t="shared" si="1"/>
        <v>0</v>
      </c>
      <c r="O19" s="8"/>
    </row>
    <row r="20" spans="1:15" x14ac:dyDescent="0.3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2">
        <f t="shared" si="0"/>
        <v>0</v>
      </c>
      <c r="N20" s="7">
        <f t="shared" si="1"/>
        <v>0</v>
      </c>
      <c r="O20" s="8"/>
    </row>
    <row r="21" spans="1:15" x14ac:dyDescent="0.3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2">
        <f t="shared" si="0"/>
        <v>0</v>
      </c>
      <c r="N21" s="7">
        <f t="shared" si="1"/>
        <v>0</v>
      </c>
      <c r="O21" s="8"/>
    </row>
    <row r="22" spans="1:15" x14ac:dyDescent="0.3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2">
        <f t="shared" si="0"/>
        <v>0</v>
      </c>
      <c r="N22" s="7">
        <f t="shared" si="1"/>
        <v>0</v>
      </c>
      <c r="O22" s="8"/>
    </row>
    <row r="23" spans="1:15" x14ac:dyDescent="0.3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2">
        <f t="shared" si="0"/>
        <v>0</v>
      </c>
      <c r="N23" s="7">
        <f t="shared" si="1"/>
        <v>0</v>
      </c>
      <c r="O23" s="8"/>
    </row>
    <row r="24" spans="1:15" x14ac:dyDescent="0.3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2">
        <f t="shared" si="0"/>
        <v>0</v>
      </c>
      <c r="N24" s="7">
        <f t="shared" si="1"/>
        <v>0</v>
      </c>
      <c r="O24" s="8"/>
    </row>
    <row r="25" spans="1:15" x14ac:dyDescent="0.3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2">
        <f t="shared" si="0"/>
        <v>0</v>
      </c>
      <c r="N25" s="7">
        <f t="shared" si="1"/>
        <v>0</v>
      </c>
      <c r="O25" s="8"/>
    </row>
    <row r="26" spans="1:15" x14ac:dyDescent="0.3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2">
        <f t="shared" si="0"/>
        <v>0</v>
      </c>
      <c r="N26" s="7">
        <f t="shared" si="1"/>
        <v>0</v>
      </c>
      <c r="O26" s="8"/>
    </row>
    <row r="27" spans="1:15" x14ac:dyDescent="0.3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2">
        <f t="shared" si="0"/>
        <v>0</v>
      </c>
      <c r="N27" s="7">
        <f t="shared" si="1"/>
        <v>0</v>
      </c>
      <c r="O27" s="8"/>
    </row>
    <row r="28" spans="1:15" x14ac:dyDescent="0.3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2">
        <f t="shared" si="0"/>
        <v>0</v>
      </c>
      <c r="N28" s="7">
        <f t="shared" si="1"/>
        <v>0</v>
      </c>
      <c r="O28" s="8"/>
    </row>
    <row r="29" spans="1:15" x14ac:dyDescent="0.3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2">
        <f t="shared" si="0"/>
        <v>0</v>
      </c>
      <c r="N29" s="7">
        <f t="shared" si="1"/>
        <v>0</v>
      </c>
      <c r="O29" s="8"/>
    </row>
    <row r="30" spans="1:15" x14ac:dyDescent="0.3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2">
        <f t="shared" si="0"/>
        <v>0</v>
      </c>
      <c r="N30" s="7">
        <f t="shared" si="1"/>
        <v>0</v>
      </c>
      <c r="O30" s="8"/>
    </row>
    <row r="31" spans="1:15" x14ac:dyDescent="0.3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2">
        <f t="shared" si="0"/>
        <v>0</v>
      </c>
      <c r="N31" s="7">
        <f t="shared" si="1"/>
        <v>0</v>
      </c>
      <c r="O31" s="8"/>
    </row>
    <row r="32" spans="1:15" x14ac:dyDescent="0.3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2">
        <f t="shared" si="0"/>
        <v>0</v>
      </c>
      <c r="N32" s="7">
        <f t="shared" si="1"/>
        <v>0</v>
      </c>
      <c r="O32" s="8"/>
    </row>
    <row r="33" spans="1:15" x14ac:dyDescent="0.3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2">
        <f t="shared" si="0"/>
        <v>0</v>
      </c>
      <c r="N33" s="7">
        <f t="shared" si="1"/>
        <v>0</v>
      </c>
      <c r="O33" s="8"/>
    </row>
  </sheetData>
  <sortState ref="A4:O33">
    <sortCondition descending="1" ref="N4:N33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0" zoomScaleNormal="90" workbookViewId="0">
      <selection activeCell="F18" sqref="F18"/>
    </sheetView>
  </sheetViews>
  <sheetFormatPr defaultRowHeight="14.4" x14ac:dyDescent="0.3"/>
  <cols>
    <col min="1" max="1" width="16.44140625" customWidth="1"/>
    <col min="2" max="2" width="13.6640625" customWidth="1"/>
    <col min="3" max="3" width="15.88671875" customWidth="1"/>
    <col min="7" max="7" width="21.6640625" customWidth="1"/>
    <col min="9" max="9" width="11.109375" bestFit="1" customWidth="1"/>
    <col min="10" max="12" width="11.109375" customWidth="1"/>
    <col min="15" max="15" width="18.33203125" customWidth="1"/>
    <col min="21" max="21" width="12.88671875" bestFit="1" customWidth="1"/>
  </cols>
  <sheetData>
    <row r="1" spans="1:15" ht="22.8" x14ac:dyDescent="0.3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17</v>
      </c>
      <c r="K2" s="23" t="s">
        <v>19</v>
      </c>
      <c r="L2" s="23" t="s">
        <v>20</v>
      </c>
      <c r="M2" s="23" t="s">
        <v>7</v>
      </c>
      <c r="N2" s="1" t="s">
        <v>8</v>
      </c>
      <c r="O2" s="23" t="s">
        <v>9</v>
      </c>
    </row>
    <row r="3" spans="1:15" ht="15.6" x14ac:dyDescent="0.3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6.4" x14ac:dyDescent="0.3">
      <c r="A4" s="2" t="s">
        <v>71</v>
      </c>
      <c r="B4" s="2" t="s">
        <v>72</v>
      </c>
      <c r="C4" s="2" t="s">
        <v>73</v>
      </c>
      <c r="D4" s="4">
        <v>3</v>
      </c>
      <c r="E4" s="5" t="s">
        <v>96</v>
      </c>
      <c r="F4" s="5" t="s">
        <v>29</v>
      </c>
      <c r="G4" s="2" t="s">
        <v>68</v>
      </c>
      <c r="H4" s="6">
        <v>22</v>
      </c>
      <c r="I4" s="6">
        <v>0</v>
      </c>
      <c r="J4" s="6">
        <v>0</v>
      </c>
      <c r="K4" s="6">
        <v>0</v>
      </c>
      <c r="L4" s="6">
        <v>0</v>
      </c>
      <c r="M4" s="22">
        <f t="shared" ref="M4:M39" si="0">SUM(H4:L4)</f>
        <v>22</v>
      </c>
      <c r="N4" s="7">
        <f t="shared" ref="N4:N39" si="1">M4/50</f>
        <v>0.44</v>
      </c>
      <c r="O4" s="8" t="s">
        <v>69</v>
      </c>
    </row>
    <row r="5" spans="1:15" ht="26.4" x14ac:dyDescent="0.3">
      <c r="A5" s="2" t="s">
        <v>74</v>
      </c>
      <c r="B5" s="2" t="s">
        <v>75</v>
      </c>
      <c r="C5" s="2" t="s">
        <v>76</v>
      </c>
      <c r="D5" s="4">
        <v>4</v>
      </c>
      <c r="E5" s="5" t="s">
        <v>97</v>
      </c>
      <c r="F5" s="5" t="s">
        <v>29</v>
      </c>
      <c r="G5" s="2" t="s">
        <v>68</v>
      </c>
      <c r="H5" s="6">
        <v>18</v>
      </c>
      <c r="I5" s="6">
        <v>0</v>
      </c>
      <c r="J5" s="6">
        <v>0</v>
      </c>
      <c r="K5" s="6">
        <v>0</v>
      </c>
      <c r="L5" s="6">
        <v>0</v>
      </c>
      <c r="M5" s="22">
        <f t="shared" ref="M5:M9" si="2">SUM(H5:L5)</f>
        <v>18</v>
      </c>
      <c r="N5" s="7">
        <f t="shared" ref="N5:N9" si="3">M5/50</f>
        <v>0.36</v>
      </c>
      <c r="O5" s="8" t="s">
        <v>69</v>
      </c>
    </row>
    <row r="6" spans="1:15" ht="26.4" x14ac:dyDescent="0.3">
      <c r="A6" s="2" t="s">
        <v>77</v>
      </c>
      <c r="B6" s="2" t="s">
        <v>78</v>
      </c>
      <c r="C6" s="2" t="s">
        <v>79</v>
      </c>
      <c r="D6" s="4">
        <v>5</v>
      </c>
      <c r="E6" s="5" t="s">
        <v>97</v>
      </c>
      <c r="F6" s="5" t="s">
        <v>29</v>
      </c>
      <c r="G6" s="2" t="s">
        <v>68</v>
      </c>
      <c r="H6" s="6">
        <v>18</v>
      </c>
      <c r="I6" s="6">
        <v>0</v>
      </c>
      <c r="J6" s="6">
        <v>0</v>
      </c>
      <c r="K6" s="6">
        <v>0</v>
      </c>
      <c r="L6" s="6">
        <v>0</v>
      </c>
      <c r="M6" s="22">
        <f t="shared" si="2"/>
        <v>18</v>
      </c>
      <c r="N6" s="7">
        <f t="shared" si="3"/>
        <v>0.36</v>
      </c>
      <c r="O6" s="8" t="s">
        <v>69</v>
      </c>
    </row>
    <row r="7" spans="1:15" ht="26.4" x14ac:dyDescent="0.3">
      <c r="A7" s="2" t="s">
        <v>80</v>
      </c>
      <c r="B7" s="2" t="s">
        <v>81</v>
      </c>
      <c r="C7" s="2" t="s">
        <v>82</v>
      </c>
      <c r="D7" s="4">
        <v>6</v>
      </c>
      <c r="E7" s="5" t="s">
        <v>97</v>
      </c>
      <c r="F7" s="5" t="s">
        <v>29</v>
      </c>
      <c r="G7" s="2" t="s">
        <v>68</v>
      </c>
      <c r="H7" s="6">
        <v>16</v>
      </c>
      <c r="I7" s="6">
        <v>0</v>
      </c>
      <c r="J7" s="6">
        <v>0</v>
      </c>
      <c r="K7" s="6">
        <v>0</v>
      </c>
      <c r="L7" s="6">
        <v>0</v>
      </c>
      <c r="M7" s="22">
        <f t="shared" si="2"/>
        <v>16</v>
      </c>
      <c r="N7" s="7">
        <f t="shared" si="3"/>
        <v>0.32</v>
      </c>
      <c r="O7" s="8" t="s">
        <v>69</v>
      </c>
    </row>
    <row r="8" spans="1:15" ht="26.4" x14ac:dyDescent="0.3">
      <c r="A8" s="2" t="s">
        <v>83</v>
      </c>
      <c r="B8" s="2" t="s">
        <v>84</v>
      </c>
      <c r="C8" s="2" t="s">
        <v>48</v>
      </c>
      <c r="D8" s="4">
        <v>7</v>
      </c>
      <c r="E8" s="5" t="s">
        <v>96</v>
      </c>
      <c r="F8" s="5" t="s">
        <v>29</v>
      </c>
      <c r="G8" s="2" t="s">
        <v>68</v>
      </c>
      <c r="H8" s="6">
        <v>16</v>
      </c>
      <c r="I8" s="6">
        <v>0</v>
      </c>
      <c r="J8" s="6">
        <v>0</v>
      </c>
      <c r="K8" s="6">
        <v>0</v>
      </c>
      <c r="L8" s="6">
        <v>0</v>
      </c>
      <c r="M8" s="22">
        <f t="shared" si="2"/>
        <v>16</v>
      </c>
      <c r="N8" s="7">
        <f t="shared" si="3"/>
        <v>0.32</v>
      </c>
      <c r="O8" s="8" t="s">
        <v>69</v>
      </c>
    </row>
    <row r="9" spans="1:15" ht="26.4" x14ac:dyDescent="0.3">
      <c r="A9" s="2" t="s">
        <v>85</v>
      </c>
      <c r="B9" s="2" t="s">
        <v>84</v>
      </c>
      <c r="C9" s="2" t="s">
        <v>86</v>
      </c>
      <c r="D9" s="4">
        <v>8</v>
      </c>
      <c r="E9" s="5" t="s">
        <v>96</v>
      </c>
      <c r="F9" s="5" t="s">
        <v>29</v>
      </c>
      <c r="G9" s="2" t="s">
        <v>68</v>
      </c>
      <c r="H9" s="6">
        <v>14</v>
      </c>
      <c r="I9" s="6">
        <v>0</v>
      </c>
      <c r="J9" s="6">
        <v>0</v>
      </c>
      <c r="K9" s="6">
        <v>0</v>
      </c>
      <c r="L9" s="6">
        <v>0</v>
      </c>
      <c r="M9" s="22">
        <f t="shared" si="2"/>
        <v>14</v>
      </c>
      <c r="N9" s="7">
        <f t="shared" si="3"/>
        <v>0.28000000000000003</v>
      </c>
      <c r="O9" s="8" t="s">
        <v>69</v>
      </c>
    </row>
    <row r="10" spans="1:15" ht="26.4" x14ac:dyDescent="0.3">
      <c r="A10" s="3" t="s">
        <v>30</v>
      </c>
      <c r="B10" s="3" t="s">
        <v>31</v>
      </c>
      <c r="C10" s="3" t="s">
        <v>32</v>
      </c>
      <c r="D10" s="9">
        <v>2</v>
      </c>
      <c r="E10" s="5" t="s">
        <v>28</v>
      </c>
      <c r="F10" s="5" t="s">
        <v>29</v>
      </c>
      <c r="G10" s="2" t="s">
        <v>70</v>
      </c>
      <c r="H10" s="11">
        <v>14</v>
      </c>
      <c r="I10" s="11">
        <v>0</v>
      </c>
      <c r="J10" s="11">
        <v>0</v>
      </c>
      <c r="K10" s="11">
        <v>0</v>
      </c>
      <c r="L10" s="11">
        <v>0</v>
      </c>
      <c r="M10" s="22">
        <f t="shared" ref="M10" si="4">SUM(H10:L10)</f>
        <v>14</v>
      </c>
      <c r="N10" s="7">
        <f t="shared" ref="N10" si="5">M10/50</f>
        <v>0.28000000000000003</v>
      </c>
      <c r="O10" s="8" t="s">
        <v>69</v>
      </c>
    </row>
    <row r="11" spans="1:15" ht="26.4" x14ac:dyDescent="0.3">
      <c r="A11" s="2" t="s">
        <v>25</v>
      </c>
      <c r="B11" s="2" t="s">
        <v>26</v>
      </c>
      <c r="C11" s="2" t="s">
        <v>27</v>
      </c>
      <c r="D11" s="4">
        <v>1</v>
      </c>
      <c r="E11" s="5" t="s">
        <v>28</v>
      </c>
      <c r="F11" s="5" t="s">
        <v>29</v>
      </c>
      <c r="G11" s="2" t="s">
        <v>70</v>
      </c>
      <c r="H11" s="6">
        <v>12</v>
      </c>
      <c r="I11" s="6">
        <v>0</v>
      </c>
      <c r="J11" s="6">
        <v>0</v>
      </c>
      <c r="K11" s="6">
        <v>0</v>
      </c>
      <c r="L11" s="6">
        <v>0</v>
      </c>
      <c r="M11" s="22">
        <f t="shared" ref="M11" si="6">SUM(H11:L11)</f>
        <v>12</v>
      </c>
      <c r="N11" s="7">
        <f t="shared" ref="N11" si="7">M11/50</f>
        <v>0.24</v>
      </c>
      <c r="O11" s="8" t="s">
        <v>69</v>
      </c>
    </row>
    <row r="12" spans="1:15" ht="26.4" x14ac:dyDescent="0.3">
      <c r="A12" s="2" t="s">
        <v>87</v>
      </c>
      <c r="B12" s="2" t="s">
        <v>88</v>
      </c>
      <c r="C12" s="2" t="s">
        <v>86</v>
      </c>
      <c r="D12" s="4">
        <v>9</v>
      </c>
      <c r="E12" s="5" t="s">
        <v>96</v>
      </c>
      <c r="F12" s="5" t="s">
        <v>29</v>
      </c>
      <c r="G12" s="2" t="s">
        <v>68</v>
      </c>
      <c r="H12" s="6">
        <v>12</v>
      </c>
      <c r="I12" s="6">
        <v>0</v>
      </c>
      <c r="J12" s="6">
        <v>0</v>
      </c>
      <c r="K12" s="6">
        <v>0</v>
      </c>
      <c r="L12" s="6">
        <v>0</v>
      </c>
      <c r="M12" s="22">
        <f t="shared" si="0"/>
        <v>12</v>
      </c>
      <c r="N12" s="7">
        <f t="shared" si="1"/>
        <v>0.24</v>
      </c>
      <c r="O12" s="8" t="s">
        <v>69</v>
      </c>
    </row>
    <row r="13" spans="1:15" ht="26.4" x14ac:dyDescent="0.3">
      <c r="A13" s="2" t="s">
        <v>89</v>
      </c>
      <c r="B13" s="2" t="s">
        <v>90</v>
      </c>
      <c r="C13" s="2" t="s">
        <v>79</v>
      </c>
      <c r="D13" s="4">
        <v>10</v>
      </c>
      <c r="E13" s="5" t="s">
        <v>96</v>
      </c>
      <c r="F13" s="5" t="s">
        <v>29</v>
      </c>
      <c r="G13" s="2" t="s">
        <v>68</v>
      </c>
      <c r="H13" s="6">
        <v>8</v>
      </c>
      <c r="I13" s="6">
        <v>0</v>
      </c>
      <c r="J13" s="6">
        <v>0</v>
      </c>
      <c r="K13" s="6">
        <v>0</v>
      </c>
      <c r="L13" s="6">
        <v>0</v>
      </c>
      <c r="M13" s="22">
        <f t="shared" si="0"/>
        <v>8</v>
      </c>
      <c r="N13" s="7">
        <f t="shared" si="1"/>
        <v>0.16</v>
      </c>
      <c r="O13" s="8" t="s">
        <v>69</v>
      </c>
    </row>
    <row r="14" spans="1:15" ht="26.4" x14ac:dyDescent="0.3">
      <c r="A14" s="3" t="s">
        <v>91</v>
      </c>
      <c r="B14" s="3" t="s">
        <v>37</v>
      </c>
      <c r="C14" s="3" t="s">
        <v>92</v>
      </c>
      <c r="D14" s="9">
        <v>11</v>
      </c>
      <c r="E14" s="9" t="s">
        <v>97</v>
      </c>
      <c r="F14" s="5" t="s">
        <v>29</v>
      </c>
      <c r="G14" s="2" t="s">
        <v>68</v>
      </c>
      <c r="H14" s="11">
        <v>6</v>
      </c>
      <c r="I14" s="6">
        <v>0</v>
      </c>
      <c r="J14" s="6">
        <v>0</v>
      </c>
      <c r="K14" s="6">
        <v>0</v>
      </c>
      <c r="L14" s="6">
        <v>0</v>
      </c>
      <c r="M14" s="22">
        <f t="shared" si="0"/>
        <v>6</v>
      </c>
      <c r="N14" s="7">
        <f t="shared" si="1"/>
        <v>0.12</v>
      </c>
      <c r="O14" s="8" t="s">
        <v>69</v>
      </c>
    </row>
    <row r="15" spans="1:15" ht="26.4" x14ac:dyDescent="0.3">
      <c r="A15" s="3" t="s">
        <v>93</v>
      </c>
      <c r="B15" s="3" t="s">
        <v>94</v>
      </c>
      <c r="C15" s="3" t="s">
        <v>95</v>
      </c>
      <c r="D15" s="9">
        <v>12</v>
      </c>
      <c r="E15" s="9" t="s">
        <v>96</v>
      </c>
      <c r="F15" s="5" t="s">
        <v>29</v>
      </c>
      <c r="G15" s="2" t="s">
        <v>68</v>
      </c>
      <c r="H15" s="11">
        <v>6</v>
      </c>
      <c r="I15" s="6">
        <v>0</v>
      </c>
      <c r="J15" s="6">
        <v>0</v>
      </c>
      <c r="K15" s="6">
        <v>0</v>
      </c>
      <c r="L15" s="6">
        <v>0</v>
      </c>
      <c r="M15" s="22">
        <f t="shared" si="0"/>
        <v>6</v>
      </c>
      <c r="N15" s="7">
        <f t="shared" si="1"/>
        <v>0.12</v>
      </c>
      <c r="O15" s="8" t="s">
        <v>69</v>
      </c>
    </row>
    <row r="16" spans="1:15" x14ac:dyDescent="0.3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2">
        <f t="shared" si="0"/>
        <v>0</v>
      </c>
      <c r="N16" s="7">
        <f t="shared" si="1"/>
        <v>0</v>
      </c>
      <c r="O16" s="8"/>
    </row>
    <row r="17" spans="1:15" x14ac:dyDescent="0.3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2">
        <f t="shared" si="0"/>
        <v>0</v>
      </c>
      <c r="N17" s="7">
        <f t="shared" si="1"/>
        <v>0</v>
      </c>
      <c r="O17" s="8"/>
    </row>
    <row r="18" spans="1:15" x14ac:dyDescent="0.3">
      <c r="A18" s="2"/>
      <c r="B18" s="2"/>
      <c r="C18" s="2"/>
      <c r="D18" s="4"/>
      <c r="E18" s="5"/>
      <c r="F18" s="5"/>
      <c r="G18" s="2"/>
      <c r="H18" s="6"/>
      <c r="I18" s="6"/>
      <c r="J18" s="6"/>
      <c r="K18" s="6"/>
      <c r="L18" s="6"/>
      <c r="M18" s="22">
        <f t="shared" si="0"/>
        <v>0</v>
      </c>
      <c r="N18" s="7">
        <f t="shared" si="1"/>
        <v>0</v>
      </c>
      <c r="O18" s="8"/>
    </row>
    <row r="19" spans="1:15" x14ac:dyDescent="0.3">
      <c r="A19" s="3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2">
        <f t="shared" si="0"/>
        <v>0</v>
      </c>
      <c r="N19" s="7">
        <f t="shared" si="1"/>
        <v>0</v>
      </c>
      <c r="O19" s="8"/>
    </row>
    <row r="20" spans="1:15" x14ac:dyDescent="0.3">
      <c r="A20" s="12"/>
      <c r="B20" s="10"/>
      <c r="C20" s="10"/>
      <c r="D20" s="9"/>
      <c r="E20" s="9"/>
      <c r="F20" s="9"/>
      <c r="G20" s="3"/>
      <c r="H20" s="13"/>
      <c r="I20" s="13"/>
      <c r="J20" s="13"/>
      <c r="K20" s="13"/>
      <c r="L20" s="13"/>
      <c r="M20" s="22">
        <f t="shared" si="0"/>
        <v>0</v>
      </c>
      <c r="N20" s="7">
        <f t="shared" si="1"/>
        <v>0</v>
      </c>
      <c r="O20" s="8"/>
    </row>
    <row r="21" spans="1:15" x14ac:dyDescent="0.3">
      <c r="A21" s="14"/>
      <c r="B21" s="14"/>
      <c r="C21" s="14"/>
      <c r="D21" s="15"/>
      <c r="E21" s="16"/>
      <c r="F21" s="16"/>
      <c r="G21" s="17"/>
      <c r="H21" s="18"/>
      <c r="I21" s="18"/>
      <c r="J21" s="18"/>
      <c r="K21" s="18"/>
      <c r="L21" s="18"/>
      <c r="M21" s="22">
        <f t="shared" si="0"/>
        <v>0</v>
      </c>
      <c r="N21" s="7">
        <f t="shared" si="1"/>
        <v>0</v>
      </c>
      <c r="O21" s="8"/>
    </row>
    <row r="22" spans="1:15" x14ac:dyDescent="0.3">
      <c r="A22" s="3"/>
      <c r="B22" s="3"/>
      <c r="C22" s="3"/>
      <c r="D22" s="9"/>
      <c r="E22" s="9"/>
      <c r="F22" s="9"/>
      <c r="G22" s="10"/>
      <c r="H22" s="11"/>
      <c r="I22" s="11"/>
      <c r="J22" s="11"/>
      <c r="K22" s="11"/>
      <c r="L22" s="11"/>
      <c r="M22" s="22">
        <f t="shared" si="0"/>
        <v>0</v>
      </c>
      <c r="N22" s="7">
        <f t="shared" si="1"/>
        <v>0</v>
      </c>
      <c r="O22" s="8"/>
    </row>
    <row r="23" spans="1:15" x14ac:dyDescent="0.3">
      <c r="A23" s="12"/>
      <c r="B23" s="10"/>
      <c r="C23" s="10"/>
      <c r="D23" s="9"/>
      <c r="E23" s="9"/>
      <c r="F23" s="9"/>
      <c r="G23" s="3"/>
      <c r="H23" s="13"/>
      <c r="I23" s="13"/>
      <c r="J23" s="13"/>
      <c r="K23" s="13"/>
      <c r="L23" s="13"/>
      <c r="M23" s="22">
        <f t="shared" si="0"/>
        <v>0</v>
      </c>
      <c r="N23" s="7">
        <f t="shared" si="1"/>
        <v>0</v>
      </c>
      <c r="O23" s="8"/>
    </row>
    <row r="24" spans="1:15" x14ac:dyDescent="0.3">
      <c r="A24" s="19"/>
      <c r="B24" s="3"/>
      <c r="C24" s="3"/>
      <c r="D24" s="9"/>
      <c r="E24" s="20"/>
      <c r="F24" s="9"/>
      <c r="G24" s="10"/>
      <c r="H24" s="11"/>
      <c r="I24" s="11"/>
      <c r="J24" s="11"/>
      <c r="K24" s="11"/>
      <c r="L24" s="11"/>
      <c r="M24" s="22">
        <f t="shared" si="0"/>
        <v>0</v>
      </c>
      <c r="N24" s="7">
        <f t="shared" si="1"/>
        <v>0</v>
      </c>
      <c r="O24" s="8"/>
    </row>
    <row r="25" spans="1:15" x14ac:dyDescent="0.3">
      <c r="A25" s="19"/>
      <c r="B25" s="3"/>
      <c r="C25" s="3"/>
      <c r="D25" s="9"/>
      <c r="E25" s="9"/>
      <c r="F25" s="9"/>
      <c r="G25" s="10"/>
      <c r="H25" s="11"/>
      <c r="I25" s="11"/>
      <c r="J25" s="11"/>
      <c r="K25" s="11"/>
      <c r="L25" s="11"/>
      <c r="M25" s="22">
        <f t="shared" si="0"/>
        <v>0</v>
      </c>
      <c r="N25" s="7">
        <f t="shared" si="1"/>
        <v>0</v>
      </c>
      <c r="O25" s="8"/>
    </row>
    <row r="26" spans="1:15" x14ac:dyDescent="0.3">
      <c r="A26" s="3"/>
      <c r="B26" s="3"/>
      <c r="C26" s="3"/>
      <c r="D26" s="9"/>
      <c r="E26" s="20"/>
      <c r="F26" s="9"/>
      <c r="G26" s="10"/>
      <c r="H26" s="11"/>
      <c r="I26" s="11"/>
      <c r="J26" s="11"/>
      <c r="K26" s="11"/>
      <c r="L26" s="11"/>
      <c r="M26" s="22">
        <f t="shared" si="0"/>
        <v>0</v>
      </c>
      <c r="N26" s="7">
        <f t="shared" si="1"/>
        <v>0</v>
      </c>
      <c r="O26" s="8"/>
    </row>
    <row r="27" spans="1:15" x14ac:dyDescent="0.3">
      <c r="A27" s="3"/>
      <c r="B27" s="3"/>
      <c r="C27" s="3"/>
      <c r="D27" s="9"/>
      <c r="E27" s="20"/>
      <c r="F27" s="20"/>
      <c r="G27" s="10"/>
      <c r="H27" s="11"/>
      <c r="I27" s="11"/>
      <c r="J27" s="11"/>
      <c r="K27" s="11"/>
      <c r="L27" s="11"/>
      <c r="M27" s="22">
        <f t="shared" si="0"/>
        <v>0</v>
      </c>
      <c r="N27" s="7">
        <f t="shared" si="1"/>
        <v>0</v>
      </c>
      <c r="O27" s="8"/>
    </row>
    <row r="28" spans="1:15" x14ac:dyDescent="0.3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2">
        <f t="shared" si="0"/>
        <v>0</v>
      </c>
      <c r="N28" s="7">
        <f t="shared" si="1"/>
        <v>0</v>
      </c>
      <c r="O28" s="8"/>
    </row>
    <row r="29" spans="1:15" x14ac:dyDescent="0.3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2">
        <f t="shared" si="0"/>
        <v>0</v>
      </c>
      <c r="N29" s="7">
        <f t="shared" si="1"/>
        <v>0</v>
      </c>
      <c r="O29" s="8"/>
    </row>
    <row r="30" spans="1:15" x14ac:dyDescent="0.3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2">
        <f t="shared" si="0"/>
        <v>0</v>
      </c>
      <c r="N30" s="7">
        <f t="shared" si="1"/>
        <v>0</v>
      </c>
      <c r="O30" s="8"/>
    </row>
    <row r="31" spans="1:15" x14ac:dyDescent="0.3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2">
        <f t="shared" si="0"/>
        <v>0</v>
      </c>
      <c r="N31" s="7">
        <f t="shared" si="1"/>
        <v>0</v>
      </c>
      <c r="O31" s="8"/>
    </row>
    <row r="32" spans="1:15" x14ac:dyDescent="0.3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2">
        <f t="shared" si="0"/>
        <v>0</v>
      </c>
      <c r="N32" s="7">
        <f t="shared" si="1"/>
        <v>0</v>
      </c>
      <c r="O32" s="8"/>
    </row>
    <row r="33" spans="1:15" x14ac:dyDescent="0.3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2">
        <f t="shared" si="0"/>
        <v>0</v>
      </c>
      <c r="N33" s="7">
        <f t="shared" si="1"/>
        <v>0</v>
      </c>
      <c r="O33" s="8"/>
    </row>
    <row r="34" spans="1:15" x14ac:dyDescent="0.3">
      <c r="A34" s="14"/>
      <c r="B34" s="14"/>
      <c r="C34" s="14"/>
      <c r="D34" s="15"/>
      <c r="E34" s="16"/>
      <c r="F34" s="16"/>
      <c r="G34" s="17"/>
      <c r="H34" s="18"/>
      <c r="I34" s="18"/>
      <c r="J34" s="18"/>
      <c r="K34" s="18"/>
      <c r="L34" s="18"/>
      <c r="M34" s="22">
        <f t="shared" si="0"/>
        <v>0</v>
      </c>
      <c r="N34" s="7">
        <f t="shared" si="1"/>
        <v>0</v>
      </c>
      <c r="O34" s="8"/>
    </row>
    <row r="35" spans="1:15" x14ac:dyDescent="0.3">
      <c r="A35" s="14"/>
      <c r="B35" s="14"/>
      <c r="C35" s="14"/>
      <c r="D35" s="15"/>
      <c r="E35" s="16"/>
      <c r="F35" s="16"/>
      <c r="G35" s="17"/>
      <c r="H35" s="18"/>
      <c r="I35" s="18"/>
      <c r="J35" s="18"/>
      <c r="K35" s="18"/>
      <c r="L35" s="18"/>
      <c r="M35" s="22">
        <f t="shared" si="0"/>
        <v>0</v>
      </c>
      <c r="N35" s="7">
        <f t="shared" si="1"/>
        <v>0</v>
      </c>
      <c r="O35" s="8"/>
    </row>
    <row r="36" spans="1:15" x14ac:dyDescent="0.3">
      <c r="A36" s="14"/>
      <c r="B36" s="14"/>
      <c r="C36" s="14"/>
      <c r="D36" s="15"/>
      <c r="E36" s="16"/>
      <c r="F36" s="16"/>
      <c r="G36" s="17"/>
      <c r="H36" s="18"/>
      <c r="I36" s="18"/>
      <c r="J36" s="18"/>
      <c r="K36" s="18"/>
      <c r="L36" s="18"/>
      <c r="M36" s="22">
        <f t="shared" si="0"/>
        <v>0</v>
      </c>
      <c r="N36" s="7">
        <f t="shared" si="1"/>
        <v>0</v>
      </c>
      <c r="O36" s="8"/>
    </row>
    <row r="37" spans="1:15" x14ac:dyDescent="0.3">
      <c r="A37" s="14"/>
      <c r="B37" s="14"/>
      <c r="C37" s="14"/>
      <c r="D37" s="15"/>
      <c r="E37" s="16"/>
      <c r="F37" s="16"/>
      <c r="G37" s="17"/>
      <c r="H37" s="18"/>
      <c r="I37" s="18"/>
      <c r="J37" s="18"/>
      <c r="K37" s="18"/>
      <c r="L37" s="18"/>
      <c r="M37" s="22">
        <f t="shared" si="0"/>
        <v>0</v>
      </c>
      <c r="N37" s="7">
        <f t="shared" si="1"/>
        <v>0</v>
      </c>
      <c r="O37" s="8"/>
    </row>
    <row r="38" spans="1:15" x14ac:dyDescent="0.3">
      <c r="A38" s="14"/>
      <c r="B38" s="14"/>
      <c r="C38" s="14"/>
      <c r="D38" s="15"/>
      <c r="E38" s="16"/>
      <c r="F38" s="16"/>
      <c r="G38" s="17"/>
      <c r="H38" s="18"/>
      <c r="I38" s="18"/>
      <c r="J38" s="18"/>
      <c r="K38" s="18"/>
      <c r="L38" s="18"/>
      <c r="M38" s="22">
        <f t="shared" si="0"/>
        <v>0</v>
      </c>
      <c r="N38" s="7">
        <f t="shared" si="1"/>
        <v>0</v>
      </c>
      <c r="O38" s="8"/>
    </row>
    <row r="39" spans="1:15" x14ac:dyDescent="0.3">
      <c r="A39" s="14"/>
      <c r="B39" s="14"/>
      <c r="C39" s="14"/>
      <c r="D39" s="15"/>
      <c r="E39" s="16"/>
      <c r="F39" s="16"/>
      <c r="G39" s="17"/>
      <c r="H39" s="18"/>
      <c r="I39" s="18"/>
      <c r="J39" s="18"/>
      <c r="K39" s="18"/>
      <c r="L39" s="18"/>
      <c r="M39" s="22">
        <f t="shared" si="0"/>
        <v>0</v>
      </c>
      <c r="N39" s="7">
        <f t="shared" si="1"/>
        <v>0</v>
      </c>
      <c r="O39" s="8"/>
    </row>
  </sheetData>
  <sortState ref="A4:O33">
    <sortCondition descending="1" ref="N4:N33"/>
  </sortState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J16" sqref="J16"/>
    </sheetView>
  </sheetViews>
  <sheetFormatPr defaultRowHeight="14.4" x14ac:dyDescent="0.3"/>
  <cols>
    <col min="1" max="2" width="16.44140625" customWidth="1"/>
    <col min="3" max="3" width="19" customWidth="1"/>
    <col min="7" max="7" width="21.6640625" customWidth="1"/>
    <col min="9" max="9" width="11.109375" bestFit="1" customWidth="1"/>
    <col min="10" max="13" width="11.109375" customWidth="1"/>
    <col min="16" max="16" width="18.33203125" customWidth="1"/>
    <col min="22" max="22" width="12.88671875" bestFit="1" customWidth="1"/>
  </cols>
  <sheetData>
    <row r="1" spans="1:16" ht="22.8" x14ac:dyDescent="0.3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17</v>
      </c>
      <c r="K2" s="23" t="s">
        <v>19</v>
      </c>
      <c r="L2" s="23" t="s">
        <v>20</v>
      </c>
      <c r="M2" s="23" t="s">
        <v>21</v>
      </c>
      <c r="N2" s="23" t="s">
        <v>7</v>
      </c>
      <c r="O2" s="1" t="s">
        <v>8</v>
      </c>
      <c r="P2" s="23" t="s">
        <v>9</v>
      </c>
    </row>
    <row r="3" spans="1:16" ht="15.6" x14ac:dyDescent="0.3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6.4" x14ac:dyDescent="0.3">
      <c r="A4" s="3" t="s">
        <v>36</v>
      </c>
      <c r="B4" s="3" t="s">
        <v>37</v>
      </c>
      <c r="C4" s="3" t="s">
        <v>38</v>
      </c>
      <c r="D4" s="9">
        <v>2</v>
      </c>
      <c r="E4" s="5" t="s">
        <v>39</v>
      </c>
      <c r="F4" s="5" t="s">
        <v>29</v>
      </c>
      <c r="G4" s="2" t="s">
        <v>70</v>
      </c>
      <c r="H4" s="11">
        <v>12</v>
      </c>
      <c r="I4" s="11">
        <v>0</v>
      </c>
      <c r="J4" s="11">
        <v>5</v>
      </c>
      <c r="K4" s="11">
        <v>0</v>
      </c>
      <c r="L4" s="11">
        <v>0</v>
      </c>
      <c r="M4" s="11">
        <v>0</v>
      </c>
      <c r="N4" s="22">
        <f>SUM(H4:M4)</f>
        <v>17</v>
      </c>
      <c r="O4" s="7">
        <f>N4/50</f>
        <v>0.34</v>
      </c>
      <c r="P4" s="8" t="s">
        <v>69</v>
      </c>
    </row>
    <row r="5" spans="1:16" ht="26.4" x14ac:dyDescent="0.3">
      <c r="A5" s="2" t="s">
        <v>33</v>
      </c>
      <c r="B5" s="2" t="s">
        <v>34</v>
      </c>
      <c r="C5" s="2" t="s">
        <v>35</v>
      </c>
      <c r="D5" s="4">
        <v>1</v>
      </c>
      <c r="E5" s="5" t="s">
        <v>39</v>
      </c>
      <c r="F5" s="5" t="s">
        <v>29</v>
      </c>
      <c r="G5" s="2" t="s">
        <v>70</v>
      </c>
      <c r="H5" s="6">
        <v>10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22">
        <f>SUM(H5:M5)</f>
        <v>10</v>
      </c>
      <c r="O5" s="7">
        <f>N5/50</f>
        <v>0.2</v>
      </c>
      <c r="P5" s="8" t="s">
        <v>69</v>
      </c>
    </row>
    <row r="6" spans="1:16" x14ac:dyDescent="0.3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2">
        <f t="shared" ref="N6:N33" si="0">SUM(H6:M6)</f>
        <v>0</v>
      </c>
      <c r="O6" s="7">
        <f t="shared" ref="O6:O33" si="1">N6/50</f>
        <v>0</v>
      </c>
      <c r="P6" s="8"/>
    </row>
    <row r="7" spans="1:16" x14ac:dyDescent="0.3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2">
        <f t="shared" si="0"/>
        <v>0</v>
      </c>
      <c r="O7" s="7">
        <f t="shared" si="1"/>
        <v>0</v>
      </c>
      <c r="P7" s="8"/>
    </row>
    <row r="8" spans="1:16" x14ac:dyDescent="0.3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2">
        <f t="shared" si="0"/>
        <v>0</v>
      </c>
      <c r="O8" s="7">
        <f t="shared" si="1"/>
        <v>0</v>
      </c>
      <c r="P8" s="8"/>
    </row>
    <row r="9" spans="1:16" x14ac:dyDescent="0.3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2">
        <f t="shared" si="0"/>
        <v>0</v>
      </c>
      <c r="O9" s="7">
        <f t="shared" si="1"/>
        <v>0</v>
      </c>
      <c r="P9" s="8"/>
    </row>
    <row r="10" spans="1:16" x14ac:dyDescent="0.3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2">
        <f t="shared" si="0"/>
        <v>0</v>
      </c>
      <c r="O10" s="7">
        <f t="shared" si="1"/>
        <v>0</v>
      </c>
      <c r="P10" s="8"/>
    </row>
    <row r="11" spans="1:16" x14ac:dyDescent="0.3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2">
        <f t="shared" si="0"/>
        <v>0</v>
      </c>
      <c r="O11" s="7">
        <f t="shared" si="1"/>
        <v>0</v>
      </c>
      <c r="P11" s="8"/>
    </row>
    <row r="12" spans="1:16" x14ac:dyDescent="0.3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2">
        <f t="shared" si="0"/>
        <v>0</v>
      </c>
      <c r="O12" s="7">
        <f t="shared" si="1"/>
        <v>0</v>
      </c>
      <c r="P12" s="8"/>
    </row>
    <row r="13" spans="1:16" x14ac:dyDescent="0.3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2">
        <f t="shared" si="0"/>
        <v>0</v>
      </c>
      <c r="O13" s="7">
        <f t="shared" si="1"/>
        <v>0</v>
      </c>
      <c r="P13" s="8"/>
    </row>
    <row r="14" spans="1:16" x14ac:dyDescent="0.3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2">
        <f t="shared" si="0"/>
        <v>0</v>
      </c>
      <c r="O14" s="7">
        <f t="shared" si="1"/>
        <v>0</v>
      </c>
      <c r="P14" s="8"/>
    </row>
    <row r="15" spans="1:16" x14ac:dyDescent="0.3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2">
        <f t="shared" si="0"/>
        <v>0</v>
      </c>
      <c r="O15" s="7">
        <f t="shared" si="1"/>
        <v>0</v>
      </c>
      <c r="P15" s="8"/>
    </row>
    <row r="16" spans="1:16" x14ac:dyDescent="0.3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2">
        <f t="shared" si="0"/>
        <v>0</v>
      </c>
      <c r="O16" s="7">
        <f t="shared" si="1"/>
        <v>0</v>
      </c>
      <c r="P16" s="8"/>
    </row>
    <row r="17" spans="1:16" x14ac:dyDescent="0.3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2">
        <f t="shared" si="0"/>
        <v>0</v>
      </c>
      <c r="O17" s="7">
        <f t="shared" si="1"/>
        <v>0</v>
      </c>
      <c r="P17" s="8"/>
    </row>
    <row r="18" spans="1:16" x14ac:dyDescent="0.3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2">
        <f t="shared" si="0"/>
        <v>0</v>
      </c>
      <c r="O18" s="7">
        <f t="shared" si="1"/>
        <v>0</v>
      </c>
      <c r="P18" s="8"/>
    </row>
    <row r="19" spans="1:16" x14ac:dyDescent="0.3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2">
        <f t="shared" si="0"/>
        <v>0</v>
      </c>
      <c r="O19" s="7">
        <f t="shared" si="1"/>
        <v>0</v>
      </c>
      <c r="P19" s="8"/>
    </row>
    <row r="20" spans="1:16" x14ac:dyDescent="0.3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2">
        <f t="shared" si="0"/>
        <v>0</v>
      </c>
      <c r="O20" s="7">
        <f t="shared" si="1"/>
        <v>0</v>
      </c>
      <c r="P20" s="8"/>
    </row>
    <row r="21" spans="1:16" x14ac:dyDescent="0.3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2">
        <f t="shared" si="0"/>
        <v>0</v>
      </c>
      <c r="O21" s="7">
        <f t="shared" si="1"/>
        <v>0</v>
      </c>
      <c r="P21" s="8"/>
    </row>
    <row r="22" spans="1:16" x14ac:dyDescent="0.3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2">
        <f t="shared" si="0"/>
        <v>0</v>
      </c>
      <c r="O22" s="7">
        <f t="shared" si="1"/>
        <v>0</v>
      </c>
      <c r="P22" s="8"/>
    </row>
    <row r="23" spans="1:16" x14ac:dyDescent="0.3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2">
        <f t="shared" si="0"/>
        <v>0</v>
      </c>
      <c r="O23" s="7">
        <f t="shared" si="1"/>
        <v>0</v>
      </c>
      <c r="P23" s="8"/>
    </row>
    <row r="24" spans="1:16" x14ac:dyDescent="0.3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2">
        <f t="shared" si="0"/>
        <v>0</v>
      </c>
      <c r="O24" s="7">
        <f t="shared" si="1"/>
        <v>0</v>
      </c>
      <c r="P24" s="8"/>
    </row>
    <row r="25" spans="1:16" x14ac:dyDescent="0.3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2">
        <f t="shared" si="0"/>
        <v>0</v>
      </c>
      <c r="O25" s="7">
        <f t="shared" si="1"/>
        <v>0</v>
      </c>
      <c r="P25" s="8"/>
    </row>
    <row r="26" spans="1:16" x14ac:dyDescent="0.3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2">
        <f t="shared" si="0"/>
        <v>0</v>
      </c>
      <c r="O26" s="7">
        <f t="shared" si="1"/>
        <v>0</v>
      </c>
      <c r="P26" s="8"/>
    </row>
    <row r="27" spans="1:16" x14ac:dyDescent="0.3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2">
        <f t="shared" si="0"/>
        <v>0</v>
      </c>
      <c r="O27" s="7">
        <f t="shared" si="1"/>
        <v>0</v>
      </c>
      <c r="P27" s="8"/>
    </row>
    <row r="28" spans="1:16" x14ac:dyDescent="0.3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2">
        <f t="shared" si="0"/>
        <v>0</v>
      </c>
      <c r="O28" s="7">
        <f t="shared" si="1"/>
        <v>0</v>
      </c>
      <c r="P28" s="8"/>
    </row>
    <row r="29" spans="1:16" x14ac:dyDescent="0.3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2">
        <f t="shared" si="0"/>
        <v>0</v>
      </c>
      <c r="O29" s="7">
        <f t="shared" si="1"/>
        <v>0</v>
      </c>
      <c r="P29" s="8"/>
    </row>
    <row r="30" spans="1:16" x14ac:dyDescent="0.3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2">
        <f t="shared" si="0"/>
        <v>0</v>
      </c>
      <c r="O30" s="7">
        <f t="shared" si="1"/>
        <v>0</v>
      </c>
      <c r="P30" s="8"/>
    </row>
    <row r="31" spans="1:16" x14ac:dyDescent="0.3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2">
        <f t="shared" si="0"/>
        <v>0</v>
      </c>
      <c r="O31" s="7">
        <f t="shared" si="1"/>
        <v>0</v>
      </c>
      <c r="P31" s="8"/>
    </row>
    <row r="32" spans="1:16" x14ac:dyDescent="0.3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2">
        <f t="shared" si="0"/>
        <v>0</v>
      </c>
      <c r="O32" s="7">
        <f t="shared" si="1"/>
        <v>0</v>
      </c>
      <c r="P32" s="8"/>
    </row>
    <row r="33" spans="1:16" x14ac:dyDescent="0.3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2">
        <f t="shared" si="0"/>
        <v>0</v>
      </c>
      <c r="O33" s="7">
        <f t="shared" si="1"/>
        <v>0</v>
      </c>
      <c r="P33" s="8"/>
    </row>
  </sheetData>
  <sortState ref="A4:O5">
    <sortCondition descending="1" ref="O4:O5"/>
  </sortState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K11" sqref="K11"/>
    </sheetView>
  </sheetViews>
  <sheetFormatPr defaultRowHeight="14.4" x14ac:dyDescent="0.3"/>
  <cols>
    <col min="1" max="1" width="45" customWidth="1"/>
    <col min="2" max="2" width="25.109375" customWidth="1"/>
    <col min="3" max="3" width="19" customWidth="1"/>
    <col min="7" max="7" width="10.44140625" bestFit="1" customWidth="1"/>
    <col min="9" max="11" width="12.44140625" bestFit="1" customWidth="1"/>
    <col min="14" max="14" width="18.33203125" customWidth="1"/>
    <col min="20" max="20" width="12.88671875" bestFit="1" customWidth="1"/>
  </cols>
  <sheetData>
    <row r="1" spans="1:14" ht="22.8" x14ac:dyDescent="0.3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23</v>
      </c>
      <c r="J2" s="23" t="s">
        <v>24</v>
      </c>
      <c r="K2" s="23" t="s">
        <v>22</v>
      </c>
      <c r="L2" s="23" t="s">
        <v>7</v>
      </c>
      <c r="M2" s="1" t="s">
        <v>8</v>
      </c>
      <c r="N2" s="23" t="s">
        <v>9</v>
      </c>
    </row>
    <row r="3" spans="1:14" ht="15.6" x14ac:dyDescent="0.3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52.8" x14ac:dyDescent="0.3">
      <c r="A4" s="2" t="s">
        <v>114</v>
      </c>
      <c r="B4" s="2" t="s">
        <v>115</v>
      </c>
      <c r="C4" s="2" t="s">
        <v>116</v>
      </c>
      <c r="D4" s="4">
        <v>7</v>
      </c>
      <c r="E4" s="5" t="s">
        <v>117</v>
      </c>
      <c r="F4" s="5" t="s">
        <v>29</v>
      </c>
      <c r="G4" s="2" t="s">
        <v>100</v>
      </c>
      <c r="H4" s="6">
        <v>26</v>
      </c>
      <c r="I4" s="6">
        <v>0</v>
      </c>
      <c r="J4" s="6">
        <v>0</v>
      </c>
      <c r="K4" s="6">
        <v>0</v>
      </c>
      <c r="L4" s="22">
        <f t="shared" ref="L4:L33" si="0">SUM(H4:K4)</f>
        <v>26</v>
      </c>
      <c r="M4" s="7">
        <f t="shared" ref="M4:M33" si="1">L4/50</f>
        <v>0.52</v>
      </c>
      <c r="N4" s="8" t="s">
        <v>150</v>
      </c>
    </row>
    <row r="5" spans="1:14" x14ac:dyDescent="0.3">
      <c r="A5" s="3" t="s">
        <v>118</v>
      </c>
      <c r="B5" s="3" t="s">
        <v>119</v>
      </c>
      <c r="C5" s="3" t="s">
        <v>120</v>
      </c>
      <c r="D5" s="9">
        <v>14</v>
      </c>
      <c r="E5" s="9" t="s">
        <v>117</v>
      </c>
      <c r="F5" s="9" t="s">
        <v>29</v>
      </c>
      <c r="G5" s="10" t="s">
        <v>100</v>
      </c>
      <c r="H5" s="11">
        <v>20</v>
      </c>
      <c r="I5" s="11">
        <v>0</v>
      </c>
      <c r="J5" s="11">
        <v>0</v>
      </c>
      <c r="K5" s="11">
        <v>0</v>
      </c>
      <c r="L5" s="22">
        <f t="shared" si="0"/>
        <v>20</v>
      </c>
      <c r="M5" s="7">
        <f t="shared" si="1"/>
        <v>0.4</v>
      </c>
      <c r="N5" s="8" t="s">
        <v>69</v>
      </c>
    </row>
    <row r="6" spans="1:14" ht="52.8" x14ac:dyDescent="0.3">
      <c r="A6" s="2" t="s">
        <v>121</v>
      </c>
      <c r="B6" s="2" t="s">
        <v>44</v>
      </c>
      <c r="C6" s="2" t="s">
        <v>122</v>
      </c>
      <c r="D6" s="4">
        <v>1</v>
      </c>
      <c r="E6" s="5" t="s">
        <v>117</v>
      </c>
      <c r="F6" s="5" t="s">
        <v>29</v>
      </c>
      <c r="G6" s="2" t="s">
        <v>100</v>
      </c>
      <c r="H6" s="6">
        <v>17</v>
      </c>
      <c r="I6" s="6">
        <v>0</v>
      </c>
      <c r="J6" s="6">
        <v>0</v>
      </c>
      <c r="K6" s="6">
        <v>0</v>
      </c>
      <c r="L6" s="22">
        <f t="shared" si="0"/>
        <v>17</v>
      </c>
      <c r="M6" s="7">
        <f t="shared" si="1"/>
        <v>0.34</v>
      </c>
      <c r="N6" s="8" t="s">
        <v>69</v>
      </c>
    </row>
    <row r="7" spans="1:14" ht="52.8" x14ac:dyDescent="0.3">
      <c r="A7" s="2" t="s">
        <v>123</v>
      </c>
      <c r="B7" s="2" t="s">
        <v>108</v>
      </c>
      <c r="C7" s="2" t="s">
        <v>73</v>
      </c>
      <c r="D7" s="4">
        <v>6</v>
      </c>
      <c r="E7" s="5" t="s">
        <v>117</v>
      </c>
      <c r="F7" s="5" t="s">
        <v>29</v>
      </c>
      <c r="G7" s="2" t="s">
        <v>100</v>
      </c>
      <c r="H7" s="6">
        <v>16</v>
      </c>
      <c r="I7" s="6">
        <v>0</v>
      </c>
      <c r="J7" s="6">
        <v>0</v>
      </c>
      <c r="K7" s="6">
        <v>0</v>
      </c>
      <c r="L7" s="22">
        <f t="shared" si="0"/>
        <v>16</v>
      </c>
      <c r="M7" s="7">
        <f t="shared" si="1"/>
        <v>0.32</v>
      </c>
      <c r="N7" s="8" t="s">
        <v>69</v>
      </c>
    </row>
    <row r="8" spans="1:14" x14ac:dyDescent="0.3">
      <c r="A8" s="3" t="s">
        <v>124</v>
      </c>
      <c r="B8" s="3" t="s">
        <v>125</v>
      </c>
      <c r="C8" s="3" t="s">
        <v>73</v>
      </c>
      <c r="D8" s="9">
        <v>15</v>
      </c>
      <c r="E8" s="9" t="s">
        <v>117</v>
      </c>
      <c r="F8" s="9" t="s">
        <v>29</v>
      </c>
      <c r="G8" s="10" t="s">
        <v>100</v>
      </c>
      <c r="H8" s="11">
        <v>16</v>
      </c>
      <c r="I8" s="11">
        <v>0</v>
      </c>
      <c r="J8" s="11">
        <v>0</v>
      </c>
      <c r="K8" s="11">
        <v>0</v>
      </c>
      <c r="L8" s="22">
        <f t="shared" si="0"/>
        <v>16</v>
      </c>
      <c r="M8" s="7">
        <f t="shared" si="1"/>
        <v>0.32</v>
      </c>
      <c r="N8" s="8" t="s">
        <v>69</v>
      </c>
    </row>
    <row r="9" spans="1:14" x14ac:dyDescent="0.3">
      <c r="A9" s="3" t="s">
        <v>126</v>
      </c>
      <c r="B9" s="3" t="s">
        <v>127</v>
      </c>
      <c r="C9" s="3" t="s">
        <v>48</v>
      </c>
      <c r="D9" s="9">
        <v>5</v>
      </c>
      <c r="E9" s="9" t="s">
        <v>117</v>
      </c>
      <c r="F9" s="9" t="s">
        <v>29</v>
      </c>
      <c r="G9" s="10" t="s">
        <v>100</v>
      </c>
      <c r="H9" s="11">
        <v>15</v>
      </c>
      <c r="I9" s="11">
        <v>0</v>
      </c>
      <c r="J9" s="11">
        <v>0</v>
      </c>
      <c r="K9" s="11">
        <v>0</v>
      </c>
      <c r="L9" s="22">
        <f t="shared" si="0"/>
        <v>15</v>
      </c>
      <c r="M9" s="7">
        <f t="shared" si="1"/>
        <v>0.3</v>
      </c>
      <c r="N9" s="8" t="s">
        <v>69</v>
      </c>
    </row>
    <row r="10" spans="1:14" x14ac:dyDescent="0.3">
      <c r="A10" s="3" t="s">
        <v>128</v>
      </c>
      <c r="B10" s="3" t="s">
        <v>129</v>
      </c>
      <c r="C10" s="3" t="s">
        <v>130</v>
      </c>
      <c r="D10" s="9">
        <v>16</v>
      </c>
      <c r="E10" s="9" t="s">
        <v>117</v>
      </c>
      <c r="F10" s="9" t="s">
        <v>29</v>
      </c>
      <c r="G10" s="10" t="s">
        <v>100</v>
      </c>
      <c r="H10" s="11">
        <v>13</v>
      </c>
      <c r="I10" s="11">
        <v>0</v>
      </c>
      <c r="J10" s="11">
        <v>0</v>
      </c>
      <c r="K10" s="11">
        <v>0</v>
      </c>
      <c r="L10" s="22">
        <f t="shared" si="0"/>
        <v>13</v>
      </c>
      <c r="M10" s="7">
        <f t="shared" si="1"/>
        <v>0.26</v>
      </c>
      <c r="N10" s="8" t="s">
        <v>69</v>
      </c>
    </row>
    <row r="11" spans="1:14" x14ac:dyDescent="0.3">
      <c r="A11" s="12" t="s">
        <v>131</v>
      </c>
      <c r="B11" s="10" t="s">
        <v>132</v>
      </c>
      <c r="C11" s="10" t="s">
        <v>48</v>
      </c>
      <c r="D11" s="9">
        <v>17</v>
      </c>
      <c r="E11" s="9" t="s">
        <v>117</v>
      </c>
      <c r="F11" s="9" t="s">
        <v>29</v>
      </c>
      <c r="G11" s="3" t="s">
        <v>100</v>
      </c>
      <c r="H11" s="24">
        <v>11</v>
      </c>
      <c r="I11" s="24">
        <v>0</v>
      </c>
      <c r="J11" s="24">
        <v>0</v>
      </c>
      <c r="K11" s="24">
        <v>0</v>
      </c>
      <c r="L11" s="22">
        <f t="shared" si="0"/>
        <v>11</v>
      </c>
      <c r="M11" s="7">
        <f t="shared" si="1"/>
        <v>0.22</v>
      </c>
      <c r="N11" s="8" t="s">
        <v>69</v>
      </c>
    </row>
    <row r="12" spans="1:14" ht="52.8" x14ac:dyDescent="0.3">
      <c r="A12" s="2" t="s">
        <v>133</v>
      </c>
      <c r="B12" s="2" t="s">
        <v>88</v>
      </c>
      <c r="C12" s="2" t="s">
        <v>73</v>
      </c>
      <c r="D12" s="4">
        <v>2</v>
      </c>
      <c r="E12" s="5" t="s">
        <v>117</v>
      </c>
      <c r="F12" s="5" t="s">
        <v>29</v>
      </c>
      <c r="G12" s="2" t="s">
        <v>100</v>
      </c>
      <c r="H12" s="6">
        <v>11</v>
      </c>
      <c r="I12" s="6">
        <v>0</v>
      </c>
      <c r="J12" s="6">
        <v>0</v>
      </c>
      <c r="K12" s="6">
        <v>0</v>
      </c>
      <c r="L12" s="22">
        <f t="shared" si="0"/>
        <v>11</v>
      </c>
      <c r="M12" s="7">
        <f t="shared" si="1"/>
        <v>0.22</v>
      </c>
      <c r="N12" s="8" t="s">
        <v>69</v>
      </c>
    </row>
    <row r="13" spans="1:14" x14ac:dyDescent="0.3">
      <c r="A13" s="3" t="s">
        <v>134</v>
      </c>
      <c r="B13" s="3" t="s">
        <v>107</v>
      </c>
      <c r="C13" s="3" t="s">
        <v>135</v>
      </c>
      <c r="D13" s="9">
        <v>13</v>
      </c>
      <c r="E13" s="9" t="s">
        <v>117</v>
      </c>
      <c r="F13" s="9" t="s">
        <v>29</v>
      </c>
      <c r="G13" s="10" t="s">
        <v>100</v>
      </c>
      <c r="H13" s="11">
        <v>11</v>
      </c>
      <c r="I13" s="11">
        <v>0</v>
      </c>
      <c r="J13" s="11">
        <v>0</v>
      </c>
      <c r="K13" s="11">
        <v>0</v>
      </c>
      <c r="L13" s="22">
        <f t="shared" si="0"/>
        <v>11</v>
      </c>
      <c r="M13" s="7">
        <f t="shared" si="1"/>
        <v>0.22</v>
      </c>
      <c r="N13" s="8" t="s">
        <v>69</v>
      </c>
    </row>
    <row r="14" spans="1:14" x14ac:dyDescent="0.3">
      <c r="A14" s="12" t="s">
        <v>136</v>
      </c>
      <c r="B14" s="10" t="s">
        <v>132</v>
      </c>
      <c r="C14" s="10" t="s">
        <v>82</v>
      </c>
      <c r="D14" s="9">
        <v>8</v>
      </c>
      <c r="E14" s="9" t="s">
        <v>117</v>
      </c>
      <c r="F14" s="9" t="s">
        <v>29</v>
      </c>
      <c r="G14" s="3" t="s">
        <v>100</v>
      </c>
      <c r="H14" s="24">
        <v>11</v>
      </c>
      <c r="I14" s="24">
        <v>0</v>
      </c>
      <c r="J14" s="24">
        <v>0</v>
      </c>
      <c r="K14" s="24">
        <v>0</v>
      </c>
      <c r="L14" s="22">
        <f t="shared" si="0"/>
        <v>11</v>
      </c>
      <c r="M14" s="7">
        <f t="shared" si="1"/>
        <v>0.22</v>
      </c>
      <c r="N14" s="8" t="s">
        <v>69</v>
      </c>
    </row>
    <row r="15" spans="1:14" x14ac:dyDescent="0.3">
      <c r="A15" s="14" t="s">
        <v>137</v>
      </c>
      <c r="B15" s="14" t="s">
        <v>84</v>
      </c>
      <c r="C15" s="14" t="s">
        <v>138</v>
      </c>
      <c r="D15" s="15">
        <v>3</v>
      </c>
      <c r="E15" s="16" t="s">
        <v>117</v>
      </c>
      <c r="F15" s="16" t="s">
        <v>29</v>
      </c>
      <c r="G15" s="17" t="s">
        <v>100</v>
      </c>
      <c r="H15" s="18">
        <v>12</v>
      </c>
      <c r="I15" s="18">
        <v>0</v>
      </c>
      <c r="J15" s="18">
        <v>0</v>
      </c>
      <c r="K15" s="18">
        <v>0</v>
      </c>
      <c r="L15" s="22">
        <f t="shared" si="0"/>
        <v>12</v>
      </c>
      <c r="M15" s="7">
        <f t="shared" si="1"/>
        <v>0.24</v>
      </c>
      <c r="N15" s="8" t="s">
        <v>69</v>
      </c>
    </row>
    <row r="16" spans="1:14" x14ac:dyDescent="0.3">
      <c r="A16" s="3" t="s">
        <v>139</v>
      </c>
      <c r="B16" s="3" t="s">
        <v>88</v>
      </c>
      <c r="C16" s="3" t="s">
        <v>73</v>
      </c>
      <c r="D16" s="9">
        <v>11</v>
      </c>
      <c r="E16" s="9" t="s">
        <v>117</v>
      </c>
      <c r="F16" s="9" t="s">
        <v>29</v>
      </c>
      <c r="G16" s="10" t="s">
        <v>100</v>
      </c>
      <c r="H16" s="11">
        <v>10</v>
      </c>
      <c r="I16" s="11">
        <v>0</v>
      </c>
      <c r="J16" s="11">
        <v>0</v>
      </c>
      <c r="K16" s="11">
        <v>0</v>
      </c>
      <c r="L16" s="22">
        <f t="shared" si="0"/>
        <v>10</v>
      </c>
      <c r="M16" s="7">
        <f t="shared" si="1"/>
        <v>0.2</v>
      </c>
      <c r="N16" s="8" t="s">
        <v>69</v>
      </c>
    </row>
    <row r="17" spans="1:14" x14ac:dyDescent="0.3">
      <c r="A17" s="12" t="s">
        <v>140</v>
      </c>
      <c r="B17" s="10" t="s">
        <v>141</v>
      </c>
      <c r="C17" s="10" t="s">
        <v>142</v>
      </c>
      <c r="D17" s="9">
        <v>12</v>
      </c>
      <c r="E17" s="9" t="s">
        <v>117</v>
      </c>
      <c r="F17" s="9" t="s">
        <v>29</v>
      </c>
      <c r="G17" s="3" t="s">
        <v>100</v>
      </c>
      <c r="H17" s="24">
        <v>10</v>
      </c>
      <c r="I17" s="24">
        <v>0</v>
      </c>
      <c r="J17" s="24">
        <v>0</v>
      </c>
      <c r="K17" s="24">
        <v>0</v>
      </c>
      <c r="L17" s="22">
        <f t="shared" si="0"/>
        <v>10</v>
      </c>
      <c r="M17" s="7">
        <f t="shared" si="1"/>
        <v>0.2</v>
      </c>
      <c r="N17" s="8" t="s">
        <v>69</v>
      </c>
    </row>
    <row r="18" spans="1:14" x14ac:dyDescent="0.3">
      <c r="A18" s="19" t="s">
        <v>143</v>
      </c>
      <c r="B18" s="3" t="s">
        <v>44</v>
      </c>
      <c r="C18" s="3" t="s">
        <v>144</v>
      </c>
      <c r="D18" s="9">
        <v>4</v>
      </c>
      <c r="E18" s="20" t="s">
        <v>117</v>
      </c>
      <c r="F18" s="9" t="s">
        <v>29</v>
      </c>
      <c r="G18" s="10" t="s">
        <v>100</v>
      </c>
      <c r="H18" s="11">
        <v>10</v>
      </c>
      <c r="I18" s="11">
        <v>0</v>
      </c>
      <c r="J18" s="11">
        <v>0</v>
      </c>
      <c r="K18" s="11">
        <v>0</v>
      </c>
      <c r="L18" s="22">
        <f t="shared" si="0"/>
        <v>10</v>
      </c>
      <c r="M18" s="7">
        <f t="shared" si="1"/>
        <v>0.2</v>
      </c>
      <c r="N18" s="8" t="s">
        <v>69</v>
      </c>
    </row>
    <row r="19" spans="1:14" x14ac:dyDescent="0.3">
      <c r="A19" s="19" t="s">
        <v>145</v>
      </c>
      <c r="B19" s="3" t="s">
        <v>129</v>
      </c>
      <c r="C19" s="3" t="s">
        <v>146</v>
      </c>
      <c r="D19" s="9">
        <v>9</v>
      </c>
      <c r="E19" s="9" t="s">
        <v>117</v>
      </c>
      <c r="F19" s="9" t="s">
        <v>29</v>
      </c>
      <c r="G19" s="10" t="s">
        <v>100</v>
      </c>
      <c r="H19" s="11">
        <v>10</v>
      </c>
      <c r="I19" s="11">
        <v>0</v>
      </c>
      <c r="J19" s="11">
        <v>0</v>
      </c>
      <c r="K19" s="11">
        <v>0</v>
      </c>
      <c r="L19" s="22">
        <f t="shared" si="0"/>
        <v>10</v>
      </c>
      <c r="M19" s="7">
        <f t="shared" si="1"/>
        <v>0.2</v>
      </c>
      <c r="N19" s="8" t="s">
        <v>69</v>
      </c>
    </row>
    <row r="20" spans="1:14" x14ac:dyDescent="0.3">
      <c r="A20" s="3" t="s">
        <v>71</v>
      </c>
      <c r="B20" s="3" t="s">
        <v>107</v>
      </c>
      <c r="C20" s="3" t="s">
        <v>147</v>
      </c>
      <c r="D20" s="9">
        <v>18</v>
      </c>
      <c r="E20" s="20" t="s">
        <v>117</v>
      </c>
      <c r="F20" s="9" t="s">
        <v>29</v>
      </c>
      <c r="G20" s="10" t="s">
        <v>100</v>
      </c>
      <c r="H20" s="11">
        <v>9</v>
      </c>
      <c r="I20" s="11">
        <v>0</v>
      </c>
      <c r="J20" s="11">
        <v>0</v>
      </c>
      <c r="K20" s="11">
        <v>0</v>
      </c>
      <c r="L20" s="22">
        <f t="shared" si="0"/>
        <v>9</v>
      </c>
      <c r="M20" s="7">
        <f t="shared" si="1"/>
        <v>0.18</v>
      </c>
      <c r="N20" s="8" t="s">
        <v>69</v>
      </c>
    </row>
    <row r="21" spans="1:14" x14ac:dyDescent="0.3">
      <c r="A21" s="3" t="s">
        <v>148</v>
      </c>
      <c r="B21" s="3" t="s">
        <v>149</v>
      </c>
      <c r="C21" s="3" t="s">
        <v>116</v>
      </c>
      <c r="D21" s="9">
        <v>10</v>
      </c>
      <c r="E21" s="20" t="s">
        <v>117</v>
      </c>
      <c r="F21" s="20" t="s">
        <v>29</v>
      </c>
      <c r="G21" s="10" t="s">
        <v>100</v>
      </c>
      <c r="H21" s="11">
        <v>7</v>
      </c>
      <c r="I21" s="11">
        <v>0</v>
      </c>
      <c r="J21" s="11">
        <v>0</v>
      </c>
      <c r="K21" s="11">
        <v>0</v>
      </c>
      <c r="L21" s="22">
        <f t="shared" si="0"/>
        <v>7</v>
      </c>
      <c r="M21" s="7">
        <f t="shared" si="1"/>
        <v>0.14000000000000001</v>
      </c>
      <c r="N21" s="8" t="s">
        <v>69</v>
      </c>
    </row>
    <row r="22" spans="1:14" x14ac:dyDescent="0.3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2">
        <f t="shared" si="0"/>
        <v>0</v>
      </c>
      <c r="M22" s="7">
        <f t="shared" si="1"/>
        <v>0</v>
      </c>
      <c r="N22" s="8"/>
    </row>
    <row r="23" spans="1:14" x14ac:dyDescent="0.3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2">
        <f t="shared" si="0"/>
        <v>0</v>
      </c>
      <c r="M23" s="7">
        <f t="shared" si="1"/>
        <v>0</v>
      </c>
      <c r="N23" s="8"/>
    </row>
    <row r="24" spans="1:14" x14ac:dyDescent="0.3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2">
        <f t="shared" si="0"/>
        <v>0</v>
      </c>
      <c r="M24" s="7">
        <f t="shared" si="1"/>
        <v>0</v>
      </c>
      <c r="N24" s="8"/>
    </row>
    <row r="25" spans="1:14" x14ac:dyDescent="0.3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2">
        <f t="shared" si="0"/>
        <v>0</v>
      </c>
      <c r="M25" s="7">
        <f t="shared" si="1"/>
        <v>0</v>
      </c>
      <c r="N25" s="8"/>
    </row>
    <row r="26" spans="1:14" x14ac:dyDescent="0.3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2">
        <f t="shared" si="0"/>
        <v>0</v>
      </c>
      <c r="M26" s="7">
        <f t="shared" si="1"/>
        <v>0</v>
      </c>
      <c r="N26" s="8"/>
    </row>
    <row r="27" spans="1:14" x14ac:dyDescent="0.3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2">
        <f t="shared" si="0"/>
        <v>0</v>
      </c>
      <c r="M27" s="7">
        <f t="shared" si="1"/>
        <v>0</v>
      </c>
      <c r="N27" s="8"/>
    </row>
    <row r="28" spans="1:14" x14ac:dyDescent="0.3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2">
        <f t="shared" si="0"/>
        <v>0</v>
      </c>
      <c r="M28" s="7">
        <f t="shared" si="1"/>
        <v>0</v>
      </c>
      <c r="N28" s="8"/>
    </row>
    <row r="29" spans="1:14" x14ac:dyDescent="0.3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2">
        <f t="shared" si="0"/>
        <v>0</v>
      </c>
      <c r="M29" s="7">
        <f t="shared" si="1"/>
        <v>0</v>
      </c>
      <c r="N29" s="8"/>
    </row>
    <row r="30" spans="1:14" x14ac:dyDescent="0.3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2">
        <f t="shared" si="0"/>
        <v>0</v>
      </c>
      <c r="M30" s="7">
        <f t="shared" si="1"/>
        <v>0</v>
      </c>
      <c r="N30" s="8"/>
    </row>
    <row r="31" spans="1:14" x14ac:dyDescent="0.3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2">
        <f t="shared" si="0"/>
        <v>0</v>
      </c>
      <c r="M31" s="7">
        <f t="shared" si="1"/>
        <v>0</v>
      </c>
      <c r="N31" s="8"/>
    </row>
    <row r="32" spans="1:14" x14ac:dyDescent="0.3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2">
        <f t="shared" si="0"/>
        <v>0</v>
      </c>
      <c r="M32" s="7">
        <f t="shared" si="1"/>
        <v>0</v>
      </c>
      <c r="N32" s="8"/>
    </row>
    <row r="33" spans="1:14" x14ac:dyDescent="0.3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2">
        <f t="shared" si="0"/>
        <v>0</v>
      </c>
      <c r="M33" s="7">
        <f t="shared" si="1"/>
        <v>0</v>
      </c>
      <c r="N33" s="8"/>
    </row>
  </sheetData>
  <sortState ref="A4:N33">
    <sortCondition descending="1" ref="M4:M33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B1" zoomScale="90" zoomScaleNormal="90" workbookViewId="0">
      <selection activeCell="N11" sqref="N11"/>
    </sheetView>
  </sheetViews>
  <sheetFormatPr defaultRowHeight="14.4" x14ac:dyDescent="0.3"/>
  <cols>
    <col min="1" max="1" width="45" customWidth="1"/>
    <col min="2" max="2" width="25.109375" customWidth="1"/>
    <col min="3" max="3" width="19" customWidth="1"/>
    <col min="7" max="7" width="10.44140625" bestFit="1" customWidth="1"/>
    <col min="9" max="11" width="12.44140625" bestFit="1" customWidth="1"/>
    <col min="14" max="14" width="18.33203125" customWidth="1"/>
    <col min="20" max="20" width="12.88671875" bestFit="1" customWidth="1"/>
  </cols>
  <sheetData>
    <row r="1" spans="1:14" ht="22.8" x14ac:dyDescent="0.3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23</v>
      </c>
      <c r="J2" s="23" t="s">
        <v>24</v>
      </c>
      <c r="K2" s="23" t="s">
        <v>22</v>
      </c>
      <c r="L2" s="23" t="s">
        <v>7</v>
      </c>
      <c r="M2" s="1" t="s">
        <v>8</v>
      </c>
      <c r="N2" s="23" t="s">
        <v>9</v>
      </c>
    </row>
    <row r="3" spans="1:14" ht="15.6" x14ac:dyDescent="0.3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52.8" x14ac:dyDescent="0.3">
      <c r="A4" s="2" t="s">
        <v>98</v>
      </c>
      <c r="B4" s="2" t="s">
        <v>53</v>
      </c>
      <c r="C4" s="2" t="s">
        <v>95</v>
      </c>
      <c r="D4" s="4">
        <v>3</v>
      </c>
      <c r="E4" s="5" t="s">
        <v>99</v>
      </c>
      <c r="F4" s="5" t="s">
        <v>29</v>
      </c>
      <c r="G4" s="2" t="s">
        <v>100</v>
      </c>
      <c r="H4" s="6">
        <v>20</v>
      </c>
      <c r="I4" s="6">
        <v>0</v>
      </c>
      <c r="J4" s="6">
        <v>0</v>
      </c>
      <c r="K4" s="6">
        <v>0</v>
      </c>
      <c r="L4" s="22">
        <f t="shared" ref="L4:L33" si="0">SUM(H4:K4)</f>
        <v>20</v>
      </c>
      <c r="M4" s="7">
        <f t="shared" ref="M4:M33" si="1">L4/50</f>
        <v>0.4</v>
      </c>
      <c r="N4" s="8" t="s">
        <v>69</v>
      </c>
    </row>
    <row r="5" spans="1:14" x14ac:dyDescent="0.3">
      <c r="A5" s="3" t="s">
        <v>101</v>
      </c>
      <c r="B5" s="3" t="s">
        <v>61</v>
      </c>
      <c r="C5" s="3" t="s">
        <v>48</v>
      </c>
      <c r="D5" s="9">
        <v>7</v>
      </c>
      <c r="E5" s="9" t="s">
        <v>99</v>
      </c>
      <c r="F5" s="9" t="s">
        <v>29</v>
      </c>
      <c r="G5" s="10" t="s">
        <v>100</v>
      </c>
      <c r="H5" s="11">
        <v>19</v>
      </c>
      <c r="I5" s="11">
        <v>0</v>
      </c>
      <c r="J5" s="11">
        <v>0</v>
      </c>
      <c r="K5" s="11">
        <v>0</v>
      </c>
      <c r="L5" s="22">
        <f t="shared" si="0"/>
        <v>19</v>
      </c>
      <c r="M5" s="7">
        <f t="shared" si="1"/>
        <v>0.38</v>
      </c>
      <c r="N5" s="8" t="s">
        <v>69</v>
      </c>
    </row>
    <row r="6" spans="1:14" ht="52.8" x14ac:dyDescent="0.3">
      <c r="A6" s="2" t="s">
        <v>102</v>
      </c>
      <c r="B6" s="2" t="s">
        <v>103</v>
      </c>
      <c r="C6" s="2" t="s">
        <v>48</v>
      </c>
      <c r="D6" s="4">
        <v>2</v>
      </c>
      <c r="E6" s="5" t="s">
        <v>99</v>
      </c>
      <c r="F6" s="5" t="s">
        <v>29</v>
      </c>
      <c r="G6" s="2" t="s">
        <v>100</v>
      </c>
      <c r="H6" s="6">
        <v>14</v>
      </c>
      <c r="I6" s="6">
        <v>0</v>
      </c>
      <c r="J6" s="6">
        <v>0</v>
      </c>
      <c r="K6" s="6">
        <v>0</v>
      </c>
      <c r="L6" s="22">
        <f t="shared" si="0"/>
        <v>14</v>
      </c>
      <c r="M6" s="7">
        <f t="shared" si="1"/>
        <v>0.28000000000000003</v>
      </c>
      <c r="N6" s="8" t="s">
        <v>69</v>
      </c>
    </row>
    <row r="7" spans="1:14" ht="52.8" x14ac:dyDescent="0.3">
      <c r="A7" s="2" t="s">
        <v>104</v>
      </c>
      <c r="B7" s="2" t="s">
        <v>61</v>
      </c>
      <c r="C7" s="2" t="s">
        <v>105</v>
      </c>
      <c r="D7" s="4">
        <v>1</v>
      </c>
      <c r="E7" s="5" t="s">
        <v>99</v>
      </c>
      <c r="F7" s="5" t="s">
        <v>29</v>
      </c>
      <c r="G7" s="2" t="s">
        <v>100</v>
      </c>
      <c r="H7" s="6">
        <v>13</v>
      </c>
      <c r="I7" s="6">
        <v>0</v>
      </c>
      <c r="J7" s="6">
        <v>0</v>
      </c>
      <c r="K7" s="6">
        <v>0</v>
      </c>
      <c r="L7" s="22">
        <f t="shared" si="0"/>
        <v>13</v>
      </c>
      <c r="M7" s="7">
        <f t="shared" si="1"/>
        <v>0.26</v>
      </c>
      <c r="N7" s="8" t="s">
        <v>69</v>
      </c>
    </row>
    <row r="8" spans="1:14" x14ac:dyDescent="0.3">
      <c r="A8" s="3" t="s">
        <v>106</v>
      </c>
      <c r="B8" s="3" t="s">
        <v>107</v>
      </c>
      <c r="C8" s="3" t="s">
        <v>73</v>
      </c>
      <c r="D8" s="9">
        <v>8</v>
      </c>
      <c r="E8" s="9" t="s">
        <v>99</v>
      </c>
      <c r="F8" s="9" t="s">
        <v>29</v>
      </c>
      <c r="G8" s="10" t="s">
        <v>100</v>
      </c>
      <c r="H8" s="11">
        <v>12</v>
      </c>
      <c r="I8" s="11">
        <v>0</v>
      </c>
      <c r="J8" s="11">
        <v>0</v>
      </c>
      <c r="K8" s="11">
        <v>0</v>
      </c>
      <c r="L8" s="22">
        <f t="shared" si="0"/>
        <v>12</v>
      </c>
      <c r="M8" s="7">
        <f t="shared" si="1"/>
        <v>0.24</v>
      </c>
      <c r="N8" s="8" t="s">
        <v>69</v>
      </c>
    </row>
    <row r="9" spans="1:14" x14ac:dyDescent="0.3">
      <c r="A9" s="3" t="s">
        <v>110</v>
      </c>
      <c r="B9" s="3" t="s">
        <v>108</v>
      </c>
      <c r="C9" s="3" t="s">
        <v>109</v>
      </c>
      <c r="D9" s="9">
        <v>4</v>
      </c>
      <c r="E9" s="9" t="s">
        <v>99</v>
      </c>
      <c r="F9" s="9" t="s">
        <v>29</v>
      </c>
      <c r="G9" s="10" t="s">
        <v>100</v>
      </c>
      <c r="H9" s="11">
        <v>11</v>
      </c>
      <c r="I9" s="11">
        <v>0</v>
      </c>
      <c r="J9" s="11">
        <v>0</v>
      </c>
      <c r="K9" s="11">
        <v>0</v>
      </c>
      <c r="L9" s="22">
        <f t="shared" si="0"/>
        <v>11</v>
      </c>
      <c r="M9" s="7">
        <f t="shared" si="1"/>
        <v>0.22</v>
      </c>
      <c r="N9" s="8" t="s">
        <v>69</v>
      </c>
    </row>
    <row r="10" spans="1:14" x14ac:dyDescent="0.3">
      <c r="A10" s="3" t="s">
        <v>111</v>
      </c>
      <c r="B10" s="3" t="s">
        <v>112</v>
      </c>
      <c r="C10" s="3" t="s">
        <v>62</v>
      </c>
      <c r="D10" s="9">
        <v>6</v>
      </c>
      <c r="E10" s="9" t="s">
        <v>99</v>
      </c>
      <c r="F10" s="9" t="s">
        <v>29</v>
      </c>
      <c r="G10" s="10" t="s">
        <v>100</v>
      </c>
      <c r="H10" s="11">
        <v>9</v>
      </c>
      <c r="I10" s="11">
        <v>0</v>
      </c>
      <c r="J10" s="11">
        <v>0</v>
      </c>
      <c r="K10" s="11">
        <v>0</v>
      </c>
      <c r="L10" s="22">
        <f t="shared" si="0"/>
        <v>9</v>
      </c>
      <c r="M10" s="7">
        <f t="shared" si="1"/>
        <v>0.18</v>
      </c>
      <c r="N10" s="8" t="s">
        <v>69</v>
      </c>
    </row>
    <row r="11" spans="1:14" x14ac:dyDescent="0.3">
      <c r="A11" s="12" t="s">
        <v>113</v>
      </c>
      <c r="B11" s="10" t="s">
        <v>84</v>
      </c>
      <c r="C11" s="10" t="s">
        <v>62</v>
      </c>
      <c r="D11" s="9">
        <v>5</v>
      </c>
      <c r="E11" s="9" t="s">
        <v>99</v>
      </c>
      <c r="F11" s="9" t="s">
        <v>29</v>
      </c>
      <c r="G11" s="3" t="s">
        <v>100</v>
      </c>
      <c r="H11" s="24">
        <v>5</v>
      </c>
      <c r="I11" s="24">
        <v>0</v>
      </c>
      <c r="J11" s="24">
        <v>0</v>
      </c>
      <c r="K11" s="24">
        <v>0</v>
      </c>
      <c r="L11" s="22">
        <f t="shared" si="0"/>
        <v>5</v>
      </c>
      <c r="M11" s="7">
        <f t="shared" si="1"/>
        <v>0.1</v>
      </c>
      <c r="N11" s="8" t="s">
        <v>69</v>
      </c>
    </row>
    <row r="12" spans="1:14" x14ac:dyDescent="0.3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2">
        <f t="shared" si="0"/>
        <v>0</v>
      </c>
      <c r="M12" s="7">
        <f t="shared" si="1"/>
        <v>0</v>
      </c>
      <c r="N12" s="8"/>
    </row>
    <row r="13" spans="1:14" x14ac:dyDescent="0.3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2">
        <f t="shared" si="0"/>
        <v>0</v>
      </c>
      <c r="M13" s="7">
        <f t="shared" si="1"/>
        <v>0</v>
      </c>
      <c r="N13" s="8"/>
    </row>
    <row r="14" spans="1:14" x14ac:dyDescent="0.3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2">
        <f t="shared" si="0"/>
        <v>0</v>
      </c>
      <c r="M14" s="7">
        <f t="shared" si="1"/>
        <v>0</v>
      </c>
      <c r="N14" s="8"/>
    </row>
    <row r="15" spans="1:14" x14ac:dyDescent="0.3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2">
        <f t="shared" si="0"/>
        <v>0</v>
      </c>
      <c r="M15" s="7">
        <f t="shared" si="1"/>
        <v>0</v>
      </c>
      <c r="N15" s="8"/>
    </row>
    <row r="16" spans="1:14" x14ac:dyDescent="0.3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2">
        <f t="shared" si="0"/>
        <v>0</v>
      </c>
      <c r="M16" s="7">
        <f t="shared" si="1"/>
        <v>0</v>
      </c>
      <c r="N16" s="8"/>
    </row>
    <row r="17" spans="1:14" x14ac:dyDescent="0.3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2">
        <f t="shared" si="0"/>
        <v>0</v>
      </c>
      <c r="M17" s="7">
        <f t="shared" si="1"/>
        <v>0</v>
      </c>
      <c r="N17" s="8"/>
    </row>
    <row r="18" spans="1:14" x14ac:dyDescent="0.3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2">
        <f t="shared" si="0"/>
        <v>0</v>
      </c>
      <c r="M18" s="7">
        <f t="shared" si="1"/>
        <v>0</v>
      </c>
      <c r="N18" s="8"/>
    </row>
    <row r="19" spans="1:14" x14ac:dyDescent="0.3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2">
        <f t="shared" si="0"/>
        <v>0</v>
      </c>
      <c r="M19" s="7">
        <f t="shared" si="1"/>
        <v>0</v>
      </c>
      <c r="N19" s="8"/>
    </row>
    <row r="20" spans="1:14" x14ac:dyDescent="0.3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2">
        <f t="shared" si="0"/>
        <v>0</v>
      </c>
      <c r="M20" s="7">
        <f t="shared" si="1"/>
        <v>0</v>
      </c>
      <c r="N20" s="8"/>
    </row>
    <row r="21" spans="1:14" x14ac:dyDescent="0.3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2">
        <f t="shared" si="0"/>
        <v>0</v>
      </c>
      <c r="M21" s="7">
        <f t="shared" si="1"/>
        <v>0</v>
      </c>
      <c r="N21" s="8"/>
    </row>
    <row r="22" spans="1:14" x14ac:dyDescent="0.3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2">
        <f t="shared" si="0"/>
        <v>0</v>
      </c>
      <c r="M22" s="7">
        <f t="shared" si="1"/>
        <v>0</v>
      </c>
      <c r="N22" s="8"/>
    </row>
    <row r="23" spans="1:14" x14ac:dyDescent="0.3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2">
        <f t="shared" si="0"/>
        <v>0</v>
      </c>
      <c r="M23" s="7">
        <f t="shared" si="1"/>
        <v>0</v>
      </c>
      <c r="N23" s="8"/>
    </row>
    <row r="24" spans="1:14" x14ac:dyDescent="0.3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2">
        <f t="shared" si="0"/>
        <v>0</v>
      </c>
      <c r="M24" s="7">
        <f t="shared" si="1"/>
        <v>0</v>
      </c>
      <c r="N24" s="8"/>
    </row>
    <row r="25" spans="1:14" x14ac:dyDescent="0.3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2">
        <f t="shared" si="0"/>
        <v>0</v>
      </c>
      <c r="M25" s="7">
        <f t="shared" si="1"/>
        <v>0</v>
      </c>
      <c r="N25" s="8"/>
    </row>
    <row r="26" spans="1:14" x14ac:dyDescent="0.3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2">
        <f t="shared" si="0"/>
        <v>0</v>
      </c>
      <c r="M26" s="7">
        <f t="shared" si="1"/>
        <v>0</v>
      </c>
      <c r="N26" s="8"/>
    </row>
    <row r="27" spans="1:14" x14ac:dyDescent="0.3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2">
        <f t="shared" si="0"/>
        <v>0</v>
      </c>
      <c r="M27" s="7">
        <f t="shared" si="1"/>
        <v>0</v>
      </c>
      <c r="N27" s="8"/>
    </row>
    <row r="28" spans="1:14" x14ac:dyDescent="0.3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2">
        <f t="shared" si="0"/>
        <v>0</v>
      </c>
      <c r="M28" s="7">
        <f t="shared" si="1"/>
        <v>0</v>
      </c>
      <c r="N28" s="8"/>
    </row>
    <row r="29" spans="1:14" x14ac:dyDescent="0.3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2">
        <f t="shared" si="0"/>
        <v>0</v>
      </c>
      <c r="M29" s="7">
        <f t="shared" si="1"/>
        <v>0</v>
      </c>
      <c r="N29" s="8"/>
    </row>
    <row r="30" spans="1:14" x14ac:dyDescent="0.3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2">
        <f t="shared" si="0"/>
        <v>0</v>
      </c>
      <c r="M30" s="7">
        <f t="shared" si="1"/>
        <v>0</v>
      </c>
      <c r="N30" s="8"/>
    </row>
    <row r="31" spans="1:14" x14ac:dyDescent="0.3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2">
        <f t="shared" si="0"/>
        <v>0</v>
      </c>
      <c r="M31" s="7">
        <f t="shared" si="1"/>
        <v>0</v>
      </c>
      <c r="N31" s="8"/>
    </row>
    <row r="32" spans="1:14" x14ac:dyDescent="0.3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2">
        <f t="shared" si="0"/>
        <v>0</v>
      </c>
      <c r="M32" s="7">
        <f t="shared" si="1"/>
        <v>0</v>
      </c>
      <c r="N32" s="8"/>
    </row>
    <row r="33" spans="1:14" x14ac:dyDescent="0.3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2">
        <f t="shared" si="0"/>
        <v>0</v>
      </c>
      <c r="M33" s="7">
        <f t="shared" si="1"/>
        <v>0</v>
      </c>
      <c r="N33" s="8"/>
    </row>
  </sheetData>
  <sortState ref="A4:N33">
    <sortCondition descending="1" ref="M4:M33"/>
  </sortState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2022-10-19T14:49:50Z</dcterms:modified>
</cp:coreProperties>
</file>