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23" l="1"/>
  <c r="M4" i="23"/>
  <c r="M7" i="24"/>
  <c r="M8" i="24"/>
  <c r="M9" i="24"/>
  <c r="M10" i="24"/>
  <c r="M11" i="24"/>
  <c r="M12" i="24"/>
  <c r="M13" i="24"/>
  <c r="M14" i="24"/>
  <c r="M15" i="24"/>
  <c r="M4" i="24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4" i="25"/>
  <c r="L8" i="2"/>
  <c r="M8" i="2" s="1"/>
  <c r="L9" i="2"/>
  <c r="M9" i="2"/>
  <c r="L10" i="2"/>
  <c r="M10" i="2"/>
  <c r="L11" i="2"/>
  <c r="M11" i="2" s="1"/>
  <c r="L5" i="21"/>
  <c r="M5" i="21"/>
  <c r="L6" i="21"/>
  <c r="M6" i="21"/>
  <c r="L7" i="21"/>
  <c r="M7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4" i="21"/>
  <c r="M4" i="21" s="1"/>
  <c r="L5" i="22"/>
  <c r="M5" i="22"/>
  <c r="L6" i="22"/>
  <c r="M6" i="22"/>
  <c r="L7" i="22"/>
  <c r="M7" i="22"/>
  <c r="L8" i="22"/>
  <c r="M8" i="22"/>
  <c r="L9" i="22"/>
  <c r="M9" i="22"/>
  <c r="L10" i="22"/>
  <c r="M10" i="22"/>
  <c r="L11" i="22"/>
  <c r="M11" i="22"/>
  <c r="L12" i="22"/>
  <c r="M12" i="22"/>
  <c r="L13" i="22"/>
  <c r="M13" i="22"/>
  <c r="L14" i="22"/>
  <c r="M14" i="22"/>
  <c r="L15" i="22"/>
  <c r="M15" i="22"/>
  <c r="L16" i="22"/>
  <c r="M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L26" i="22"/>
  <c r="M26" i="22"/>
  <c r="L27" i="22"/>
  <c r="M27" i="22"/>
  <c r="L28" i="22"/>
  <c r="M28" i="22"/>
  <c r="L29" i="22"/>
  <c r="M29" i="22"/>
  <c r="L30" i="22"/>
  <c r="M30" i="22"/>
  <c r="L31" i="22"/>
  <c r="M31" i="22"/>
  <c r="L32" i="22"/>
  <c r="M32" i="22"/>
  <c r="L33" i="22"/>
  <c r="M33" i="22"/>
  <c r="L4" i="22"/>
  <c r="M4" i="22" s="1"/>
  <c r="L5" i="23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L5" i="24"/>
  <c r="M5" i="24" s="1"/>
  <c r="L6" i="24"/>
  <c r="M6" i="24" s="1"/>
  <c r="L7" i="24"/>
  <c r="L14" i="24"/>
  <c r="L12" i="24"/>
  <c r="L15" i="24"/>
  <c r="L8" i="24"/>
  <c r="L11" i="24"/>
  <c r="L9" i="24"/>
  <c r="L13" i="24"/>
  <c r="L10" i="24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L6" i="25"/>
  <c r="L7" i="25"/>
  <c r="L5" i="25"/>
  <c r="L8" i="25"/>
  <c r="L9" i="25"/>
  <c r="L14" i="25"/>
  <c r="L11" i="25"/>
  <c r="L12" i="25"/>
  <c r="L13" i="25"/>
  <c r="L10" i="25"/>
  <c r="L15" i="25"/>
  <c r="L16" i="25"/>
  <c r="L17" i="25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20" i="26"/>
  <c r="M22" i="26"/>
  <c r="M24" i="26"/>
  <c r="M26" i="26"/>
  <c r="M28" i="26"/>
  <c r="M30" i="26"/>
  <c r="M32" i="26"/>
  <c r="L5" i="26"/>
  <c r="M5" i="26" s="1"/>
  <c r="L7" i="26"/>
  <c r="M7" i="26" s="1"/>
  <c r="L8" i="26"/>
  <c r="M8" i="26" s="1"/>
  <c r="L6" i="26"/>
  <c r="M6" i="26" s="1"/>
  <c r="L9" i="26"/>
  <c r="M9" i="26" s="1"/>
  <c r="L11" i="26"/>
  <c r="M11" i="26" s="1"/>
  <c r="L10" i="26"/>
  <c r="M10" i="26" s="1"/>
  <c r="L16" i="26"/>
  <c r="M16" i="26" s="1"/>
  <c r="L12" i="26"/>
  <c r="M12" i="26" s="1"/>
  <c r="L14" i="26"/>
  <c r="M14" i="26" s="1"/>
  <c r="L17" i="26"/>
  <c r="M17" i="26" s="1"/>
  <c r="L15" i="26"/>
  <c r="M15" i="26" s="1"/>
  <c r="L18" i="26"/>
  <c r="M18" i="26" s="1"/>
  <c r="L13" i="26"/>
  <c r="M13" i="26" s="1"/>
  <c r="L19" i="26"/>
  <c r="M19" i="26" s="1"/>
  <c r="L20" i="26"/>
  <c r="L21" i="26"/>
  <c r="M21" i="26" s="1"/>
  <c r="L22" i="26"/>
  <c r="L23" i="26"/>
  <c r="M23" i="26" s="1"/>
  <c r="L24" i="26"/>
  <c r="L25" i="26"/>
  <c r="M25" i="26" s="1"/>
  <c r="L26" i="26"/>
  <c r="L27" i="26"/>
  <c r="M27" i="26" s="1"/>
  <c r="L28" i="26"/>
  <c r="L29" i="26"/>
  <c r="M29" i="26" s="1"/>
  <c r="L30" i="26"/>
  <c r="L31" i="26"/>
  <c r="M31" i="26" s="1"/>
  <c r="L32" i="26"/>
  <c r="L33" i="26"/>
  <c r="M33" i="26" s="1"/>
  <c r="L4" i="26"/>
  <c r="M4" i="26" s="1"/>
  <c r="M30" i="2"/>
  <c r="M31" i="2"/>
  <c r="M32" i="2"/>
  <c r="L5" i="2"/>
  <c r="M5" i="2" s="1"/>
  <c r="L6" i="2"/>
  <c r="M6" i="2" s="1"/>
  <c r="L7" i="2"/>
  <c r="M7" i="2" s="1"/>
  <c r="L12" i="2"/>
  <c r="M12" i="2" s="1"/>
  <c r="L13" i="2"/>
  <c r="M13" i="2" s="1"/>
  <c r="L14" i="2"/>
  <c r="M14" i="2" s="1"/>
  <c r="L18" i="2"/>
  <c r="M18" i="2" s="1"/>
  <c r="L16" i="2"/>
  <c r="M16" i="2" s="1"/>
  <c r="L17" i="2"/>
  <c r="M17" i="2" s="1"/>
  <c r="L15" i="2"/>
  <c r="M15" i="2" s="1"/>
  <c r="L19" i="2"/>
  <c r="M19" i="2" s="1"/>
  <c r="L20" i="2"/>
  <c r="M20" i="2" s="1"/>
  <c r="L21" i="2"/>
  <c r="M21" i="2" s="1"/>
  <c r="L22" i="2"/>
  <c r="M22" i="2" s="1"/>
  <c r="L24" i="2"/>
  <c r="M24" i="2" s="1"/>
  <c r="L23" i="2"/>
  <c r="M23" i="2" s="1"/>
  <c r="L27" i="2"/>
  <c r="M27" i="2" s="1"/>
  <c r="L29" i="2"/>
  <c r="M29" i="2" s="1"/>
  <c r="L25" i="2"/>
  <c r="M25" i="2" s="1"/>
  <c r="L28" i="2"/>
  <c r="M28" i="2" s="1"/>
  <c r="L26" i="2"/>
  <c r="M26" i="2" s="1"/>
  <c r="L30" i="2"/>
  <c r="L31" i="2"/>
  <c r="L32" i="2"/>
  <c r="L33" i="2"/>
  <c r="M33" i="2" s="1"/>
  <c r="L4" i="2"/>
  <c r="M4" i="2" s="1"/>
</calcChain>
</file>

<file path=xl/sharedStrings.xml><?xml version="1.0" encoding="utf-8"?>
<sst xmlns="http://schemas.openxmlformats.org/spreadsheetml/2006/main" count="595" uniqueCount="174">
  <si>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</si>
  <si>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</si>
  <si>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</si>
  <si>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</si>
  <si>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</si>
  <si>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</si>
  <si>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</si>
  <si>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</si>
  <si>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</si>
  <si>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</si>
  <si>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</si>
  <si>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</si>
  <si>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</si>
  <si>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</si>
  <si>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</si>
  <si>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</si>
  <si>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</si>
  <si>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</si>
  <si>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</si>
  <si>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</si>
  <si>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</si>
  <si>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культуре дома, дизайну и технике</t>
  </si>
  <si>
    <t>Сухорукова</t>
  </si>
  <si>
    <t>Валерия</t>
  </si>
  <si>
    <t>Олеговна</t>
  </si>
  <si>
    <t>5В</t>
  </si>
  <si>
    <t>Ерова</t>
  </si>
  <si>
    <t>Милана</t>
  </si>
  <si>
    <t>Олимовна</t>
  </si>
  <si>
    <t>Данилова</t>
  </si>
  <si>
    <t>Дарья</t>
  </si>
  <si>
    <t>Владимировна</t>
  </si>
  <si>
    <t>5Г</t>
  </si>
  <si>
    <t>Алифанова</t>
  </si>
  <si>
    <t>Софья</t>
  </si>
  <si>
    <t>Александровна</t>
  </si>
  <si>
    <t>Вольхина</t>
  </si>
  <si>
    <t>Мария</t>
  </si>
  <si>
    <t>Дмитриевна</t>
  </si>
  <si>
    <t>Селявина</t>
  </si>
  <si>
    <t>Виктория</t>
  </si>
  <si>
    <t>Антоновна</t>
  </si>
  <si>
    <t>Платонова</t>
  </si>
  <si>
    <t>Анна</t>
  </si>
  <si>
    <t>5А</t>
  </si>
  <si>
    <t>Овчаренко</t>
  </si>
  <si>
    <t>Екатерина</t>
  </si>
  <si>
    <t>Евгеньевна</t>
  </si>
  <si>
    <t>Семяшкина</t>
  </si>
  <si>
    <t>Ксения</t>
  </si>
  <si>
    <t>Павловна</t>
  </si>
  <si>
    <t>Васильева</t>
  </si>
  <si>
    <t>Яна</t>
  </si>
  <si>
    <t>Иризаева</t>
  </si>
  <si>
    <t>Амина</t>
  </si>
  <si>
    <t>Марселевна</t>
  </si>
  <si>
    <t>Герасименко</t>
  </si>
  <si>
    <t>Марьяна</t>
  </si>
  <si>
    <t>Сергеевна</t>
  </si>
  <si>
    <t>Рыжова</t>
  </si>
  <si>
    <t>София</t>
  </si>
  <si>
    <t>Абрамова</t>
  </si>
  <si>
    <t>Георгиевна</t>
  </si>
  <si>
    <t>Маргарита</t>
  </si>
  <si>
    <t>Юнусова</t>
  </si>
  <si>
    <t>Камила</t>
  </si>
  <si>
    <t>Ханларовна</t>
  </si>
  <si>
    <t>Георгиян</t>
  </si>
  <si>
    <t>Вячеславовна</t>
  </si>
  <si>
    <t>Козлова</t>
  </si>
  <si>
    <t>Елизавета</t>
  </si>
  <si>
    <t>Шикова</t>
  </si>
  <si>
    <t>Смирнова</t>
  </si>
  <si>
    <t>Константиновна</t>
  </si>
  <si>
    <t>Ясинская</t>
  </si>
  <si>
    <t>Матейко</t>
  </si>
  <si>
    <t>Кира</t>
  </si>
  <si>
    <t>Викторовна</t>
  </si>
  <si>
    <t>Невзорова</t>
  </si>
  <si>
    <t>Николь</t>
  </si>
  <si>
    <t>Федорова</t>
  </si>
  <si>
    <t xml:space="preserve">Тулупова </t>
  </si>
  <si>
    <t>Балабаева</t>
  </si>
  <si>
    <t>Ульяна</t>
  </si>
  <si>
    <t>Артуровна</t>
  </si>
  <si>
    <t>Исматова</t>
  </si>
  <si>
    <t>Алина</t>
  </si>
  <si>
    <t>Валентиновна</t>
  </si>
  <si>
    <t>9В</t>
  </si>
  <si>
    <t>Гуримская</t>
  </si>
  <si>
    <t xml:space="preserve">Фазуллина </t>
  </si>
  <si>
    <t>Марина</t>
  </si>
  <si>
    <t>Рустамовна</t>
  </si>
  <si>
    <t>6В</t>
  </si>
  <si>
    <t>Мартынова</t>
  </si>
  <si>
    <t>6Б</t>
  </si>
  <si>
    <t>Токмянина</t>
  </si>
  <si>
    <t>Первушина</t>
  </si>
  <si>
    <t>Вадимовна</t>
  </si>
  <si>
    <t xml:space="preserve">Мельникова </t>
  </si>
  <si>
    <t>Анастасия</t>
  </si>
  <si>
    <t>Мезенова</t>
  </si>
  <si>
    <t>Андреевна</t>
  </si>
  <si>
    <t>Гавриченко</t>
  </si>
  <si>
    <t>Екатенрина</t>
  </si>
  <si>
    <t>Обухова</t>
  </si>
  <si>
    <t>Романовна</t>
  </si>
  <si>
    <t>Зауденкова</t>
  </si>
  <si>
    <t>Артемьева</t>
  </si>
  <si>
    <t>Артемовна</t>
  </si>
  <si>
    <t>6Г</t>
  </si>
  <si>
    <t>Мамонтова</t>
  </si>
  <si>
    <t>Алексеевна</t>
  </si>
  <si>
    <t>Бугайчук</t>
  </si>
  <si>
    <t>Денисовна</t>
  </si>
  <si>
    <t>Стельмах</t>
  </si>
  <si>
    <t>Киракасян</t>
  </si>
  <si>
    <t>Мирослава</t>
  </si>
  <si>
    <t>Юрьевна</t>
  </si>
  <si>
    <t>Шестерикова</t>
  </si>
  <si>
    <t>Таисия</t>
  </si>
  <si>
    <t>7В</t>
  </si>
  <si>
    <t xml:space="preserve">Дерепа </t>
  </si>
  <si>
    <t>Бачурина</t>
  </si>
  <si>
    <t>7А</t>
  </si>
  <si>
    <t>Исламова</t>
  </si>
  <si>
    <t>Казаковцева</t>
  </si>
  <si>
    <t>Вероника</t>
  </si>
  <si>
    <t>Штраух</t>
  </si>
  <si>
    <t>7Б</t>
  </si>
  <si>
    <t>Скопина</t>
  </si>
  <si>
    <t>Качуйкова</t>
  </si>
  <si>
    <t>Сидоркина</t>
  </si>
  <si>
    <t>Отто</t>
  </si>
  <si>
    <t>Левина</t>
  </si>
  <si>
    <t>Ирина</t>
  </si>
  <si>
    <t>Соколова</t>
  </si>
  <si>
    <t>Казарян</t>
  </si>
  <si>
    <t>Ева</t>
  </si>
  <si>
    <t>8Г</t>
  </si>
  <si>
    <t>8В</t>
  </si>
  <si>
    <t>Попова</t>
  </si>
  <si>
    <t>Ярослава</t>
  </si>
  <si>
    <t>8А</t>
  </si>
  <si>
    <t>Шкурат</t>
  </si>
  <si>
    <t>Полина</t>
  </si>
  <si>
    <t>Максимовна</t>
  </si>
  <si>
    <t>Грицина</t>
  </si>
  <si>
    <t>Михеева</t>
  </si>
  <si>
    <t>Ананьева</t>
  </si>
  <si>
    <t>Юлия</t>
  </si>
  <si>
    <t>Игоревна</t>
  </si>
  <si>
    <t>Арина</t>
  </si>
  <si>
    <t>Принц</t>
  </si>
  <si>
    <t>Эвелина</t>
  </si>
  <si>
    <t>Айбийке</t>
  </si>
  <si>
    <t>Марселовна</t>
  </si>
  <si>
    <t>Гусейновна</t>
  </si>
  <si>
    <t>Исаева</t>
  </si>
  <si>
    <t>5Б</t>
  </si>
  <si>
    <t>победитель</t>
  </si>
  <si>
    <t>призер</t>
  </si>
  <si>
    <t>Осмонова</t>
  </si>
  <si>
    <t>Бибинур</t>
  </si>
  <si>
    <t>Нурбековна</t>
  </si>
  <si>
    <t>6А</t>
  </si>
  <si>
    <t>Кадет</t>
  </si>
  <si>
    <t>Диана</t>
  </si>
  <si>
    <t>Томчук</t>
  </si>
  <si>
    <t>Мельничук</t>
  </si>
  <si>
    <t>участник</t>
  </si>
  <si>
    <t>призёр</t>
  </si>
  <si>
    <t>СОШ-23</t>
  </si>
  <si>
    <t>Сапегина Елена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</si>
</sst>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G4" sqref="G4:G29"/>
    </sheetView>
  </sheetViews>
  <sheetFormatPr defaultRowHeight="14.4" x14ac:dyDescent="0.3"/>
  <cols>
    <col min="1" max="1" width="13.109375" customWidth="1"/>
    <col min="2" max="2" width="12.21875" customWidth="1"/>
    <col min="3" max="3" width="14.6640625" customWidth="1"/>
    <col min="7" max="7" width="10.2187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6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8" x14ac:dyDescent="0.3">
      <c r="A4" s="3" t="s">
        <v>22</v>
      </c>
      <c r="B4" s="3" t="s">
        <v>23</v>
      </c>
      <c r="C4" s="3" t="s">
        <v>24</v>
      </c>
      <c r="D4" s="5">
        <v>1</v>
      </c>
      <c r="E4" s="6" t="s">
        <v>25</v>
      </c>
      <c r="F4" s="6" t="s">
        <v>172</v>
      </c>
      <c r="G4" s="3" t="s">
        <v>173</v>
      </c>
      <c r="H4" s="7">
        <v>5</v>
      </c>
      <c r="I4" s="7">
        <v>8</v>
      </c>
      <c r="J4" s="7">
        <v>5</v>
      </c>
      <c r="K4" s="7">
        <v>19</v>
      </c>
      <c r="L4" s="22">
        <f>SUM(H4:K4)</f>
        <v>37</v>
      </c>
      <c r="M4" s="8">
        <f>L4/45</f>
        <v>0.82222222222222219</v>
      </c>
      <c r="N4" s="9" t="s">
        <v>160</v>
      </c>
    </row>
    <row r="5" spans="1:14" ht="52.8" x14ac:dyDescent="0.3">
      <c r="A5" s="4" t="s">
        <v>26</v>
      </c>
      <c r="B5" s="4" t="s">
        <v>27</v>
      </c>
      <c r="C5" s="4" t="s">
        <v>28</v>
      </c>
      <c r="D5" s="10">
        <v>2</v>
      </c>
      <c r="E5" s="10" t="s">
        <v>25</v>
      </c>
      <c r="F5" s="6" t="s">
        <v>172</v>
      </c>
      <c r="G5" s="3" t="s">
        <v>173</v>
      </c>
      <c r="H5" s="12">
        <v>4</v>
      </c>
      <c r="I5" s="12">
        <v>7</v>
      </c>
      <c r="J5" s="12">
        <v>4</v>
      </c>
      <c r="K5" s="12">
        <v>18</v>
      </c>
      <c r="L5" s="22">
        <f t="shared" ref="L5:L33" si="0">SUM(H5:K5)</f>
        <v>33</v>
      </c>
      <c r="M5" s="8">
        <f t="shared" ref="M5:M33" si="1">L5/45</f>
        <v>0.73333333333333328</v>
      </c>
      <c r="N5" s="9" t="s">
        <v>161</v>
      </c>
    </row>
    <row r="6" spans="1:14" ht="52.8" x14ac:dyDescent="0.3">
      <c r="A6" s="3" t="s">
        <v>29</v>
      </c>
      <c r="B6" s="3" t="s">
        <v>30</v>
      </c>
      <c r="C6" s="3" t="s">
        <v>31</v>
      </c>
      <c r="D6" s="5">
        <v>3</v>
      </c>
      <c r="E6" s="6" t="s">
        <v>32</v>
      </c>
      <c r="F6" s="6" t="s">
        <v>172</v>
      </c>
      <c r="G6" s="3" t="s">
        <v>173</v>
      </c>
      <c r="H6" s="7">
        <v>4</v>
      </c>
      <c r="I6" s="7">
        <v>6</v>
      </c>
      <c r="J6" s="7">
        <v>5</v>
      </c>
      <c r="K6" s="7">
        <v>18</v>
      </c>
      <c r="L6" s="22">
        <f t="shared" si="0"/>
        <v>33</v>
      </c>
      <c r="M6" s="8">
        <f t="shared" si="1"/>
        <v>0.73333333333333328</v>
      </c>
      <c r="N6" s="9" t="s">
        <v>161</v>
      </c>
    </row>
    <row r="7" spans="1:14" ht="52.8" x14ac:dyDescent="0.3">
      <c r="A7" s="3" t="s">
        <v>33</v>
      </c>
      <c r="B7" s="3" t="s">
        <v>34</v>
      </c>
      <c r="C7" s="3" t="s">
        <v>35</v>
      </c>
      <c r="D7" s="5">
        <v>4</v>
      </c>
      <c r="E7" s="6" t="s">
        <v>25</v>
      </c>
      <c r="F7" s="6" t="s">
        <v>172</v>
      </c>
      <c r="G7" s="3" t="s">
        <v>173</v>
      </c>
      <c r="H7" s="7">
        <v>5</v>
      </c>
      <c r="I7" s="7">
        <v>5</v>
      </c>
      <c r="J7" s="7">
        <v>4</v>
      </c>
      <c r="K7" s="7">
        <v>17</v>
      </c>
      <c r="L7" s="22">
        <f t="shared" si="0"/>
        <v>31</v>
      </c>
      <c r="M7" s="8">
        <f t="shared" si="1"/>
        <v>0.68888888888888888</v>
      </c>
      <c r="N7" s="9" t="s">
        <v>161</v>
      </c>
    </row>
    <row r="8" spans="1:14" ht="52.8" x14ac:dyDescent="0.3">
      <c r="A8" s="4" t="s">
        <v>42</v>
      </c>
      <c r="B8" s="4" t="s">
        <v>43</v>
      </c>
      <c r="C8" s="4" t="s">
        <v>35</v>
      </c>
      <c r="D8" s="10">
        <v>5</v>
      </c>
      <c r="E8" s="10" t="s">
        <v>44</v>
      </c>
      <c r="F8" s="6" t="s">
        <v>172</v>
      </c>
      <c r="G8" s="3" t="s">
        <v>173</v>
      </c>
      <c r="H8" s="12">
        <v>4</v>
      </c>
      <c r="I8" s="12">
        <v>4</v>
      </c>
      <c r="J8" s="12">
        <v>4</v>
      </c>
      <c r="K8" s="12">
        <v>16</v>
      </c>
      <c r="L8" s="22">
        <f t="shared" ref="L8:L11" si="2">SUM(H8:K8)</f>
        <v>28</v>
      </c>
      <c r="M8" s="8">
        <f t="shared" ref="M8:M11" si="3">L8/45</f>
        <v>0.62222222222222223</v>
      </c>
      <c r="N8" s="9" t="s">
        <v>161</v>
      </c>
    </row>
    <row r="9" spans="1:14" ht="52.8" x14ac:dyDescent="0.3">
      <c r="A9" s="4" t="s">
        <v>39</v>
      </c>
      <c r="B9" s="4" t="s">
        <v>40</v>
      </c>
      <c r="C9" s="4" t="s">
        <v>41</v>
      </c>
      <c r="D9" s="10">
        <v>6</v>
      </c>
      <c r="E9" s="10" t="s">
        <v>25</v>
      </c>
      <c r="F9" s="6" t="s">
        <v>172</v>
      </c>
      <c r="G9" s="3" t="s">
        <v>173</v>
      </c>
      <c r="H9" s="12">
        <v>4</v>
      </c>
      <c r="I9" s="12">
        <v>6</v>
      </c>
      <c r="J9" s="12">
        <v>1</v>
      </c>
      <c r="K9" s="12">
        <v>15</v>
      </c>
      <c r="L9" s="22">
        <f t="shared" si="2"/>
        <v>26</v>
      </c>
      <c r="M9" s="8">
        <f t="shared" si="3"/>
        <v>0.57777777777777772</v>
      </c>
      <c r="N9" s="9" t="s">
        <v>161</v>
      </c>
    </row>
    <row r="10" spans="1:14" ht="52.8" x14ac:dyDescent="0.3">
      <c r="A10" s="13" t="s">
        <v>45</v>
      </c>
      <c r="B10" s="11" t="s">
        <v>46</v>
      </c>
      <c r="C10" s="11" t="s">
        <v>47</v>
      </c>
      <c r="D10" s="10">
        <v>7</v>
      </c>
      <c r="E10" s="10" t="s">
        <v>44</v>
      </c>
      <c r="F10" s="6" t="s">
        <v>172</v>
      </c>
      <c r="G10" s="3" t="s">
        <v>173</v>
      </c>
      <c r="H10" s="25">
        <v>4</v>
      </c>
      <c r="I10" s="25">
        <v>4</v>
      </c>
      <c r="J10" s="25">
        <v>3</v>
      </c>
      <c r="K10" s="25">
        <v>15</v>
      </c>
      <c r="L10" s="22">
        <f t="shared" si="2"/>
        <v>26</v>
      </c>
      <c r="M10" s="8">
        <f t="shared" si="3"/>
        <v>0.57777777777777772</v>
      </c>
      <c r="N10" s="9" t="s">
        <v>161</v>
      </c>
    </row>
    <row r="11" spans="1:14" ht="52.8" x14ac:dyDescent="0.3">
      <c r="A11" s="4" t="s">
        <v>59</v>
      </c>
      <c r="B11" s="4" t="s">
        <v>60</v>
      </c>
      <c r="C11" s="4" t="s">
        <v>31</v>
      </c>
      <c r="D11" s="10">
        <v>8</v>
      </c>
      <c r="E11" s="10" t="s">
        <v>32</v>
      </c>
      <c r="F11" s="6" t="s">
        <v>172</v>
      </c>
      <c r="G11" s="3" t="s">
        <v>173</v>
      </c>
      <c r="H11" s="12">
        <v>4</v>
      </c>
      <c r="I11" s="12">
        <v>3</v>
      </c>
      <c r="J11" s="12">
        <v>4</v>
      </c>
      <c r="K11" s="12">
        <v>15</v>
      </c>
      <c r="L11" s="22">
        <f t="shared" si="2"/>
        <v>26</v>
      </c>
      <c r="M11" s="8">
        <f t="shared" si="3"/>
        <v>0.57777777777777772</v>
      </c>
      <c r="N11" s="9" t="s">
        <v>161</v>
      </c>
    </row>
    <row r="12" spans="1:14" ht="52.8" x14ac:dyDescent="0.3">
      <c r="A12" s="4" t="s">
        <v>36</v>
      </c>
      <c r="B12" s="4" t="s">
        <v>37</v>
      </c>
      <c r="C12" s="4" t="s">
        <v>38</v>
      </c>
      <c r="D12" s="10">
        <v>9</v>
      </c>
      <c r="E12" s="10" t="s">
        <v>25</v>
      </c>
      <c r="F12" s="6" t="s">
        <v>172</v>
      </c>
      <c r="G12" s="3" t="s">
        <v>173</v>
      </c>
      <c r="H12" s="12">
        <v>4</v>
      </c>
      <c r="I12" s="12">
        <v>6</v>
      </c>
      <c r="J12" s="12">
        <v>1</v>
      </c>
      <c r="K12" s="12">
        <v>14</v>
      </c>
      <c r="L12" s="22">
        <f t="shared" ref="L12:L29" si="4">SUM(H12:K12)</f>
        <v>25</v>
      </c>
      <c r="M12" s="8">
        <f t="shared" ref="M12:M29" si="5">L12/45</f>
        <v>0.55555555555555558</v>
      </c>
      <c r="N12" s="9" t="s">
        <v>170</v>
      </c>
    </row>
    <row r="13" spans="1:14" ht="52.8" x14ac:dyDescent="0.3">
      <c r="A13" s="3" t="s">
        <v>48</v>
      </c>
      <c r="B13" s="3" t="s">
        <v>49</v>
      </c>
      <c r="C13" s="3" t="s">
        <v>50</v>
      </c>
      <c r="D13" s="5">
        <v>10</v>
      </c>
      <c r="E13" s="6" t="s">
        <v>25</v>
      </c>
      <c r="F13" s="6" t="s">
        <v>172</v>
      </c>
      <c r="G13" s="3" t="s">
        <v>173</v>
      </c>
      <c r="H13" s="7">
        <v>3</v>
      </c>
      <c r="I13" s="7">
        <v>5</v>
      </c>
      <c r="J13" s="7">
        <v>3</v>
      </c>
      <c r="K13" s="7">
        <v>14</v>
      </c>
      <c r="L13" s="22">
        <f t="shared" si="4"/>
        <v>25</v>
      </c>
      <c r="M13" s="8">
        <f t="shared" si="5"/>
        <v>0.55555555555555558</v>
      </c>
      <c r="N13" s="9" t="s">
        <v>170</v>
      </c>
    </row>
    <row r="14" spans="1:14" ht="52.8" x14ac:dyDescent="0.3">
      <c r="A14" s="4" t="s">
        <v>51</v>
      </c>
      <c r="B14" s="4" t="s">
        <v>52</v>
      </c>
      <c r="C14" s="4" t="s">
        <v>47</v>
      </c>
      <c r="D14" s="10">
        <v>11</v>
      </c>
      <c r="E14" s="10" t="s">
        <v>25</v>
      </c>
      <c r="F14" s="6" t="s">
        <v>172</v>
      </c>
      <c r="G14" s="3" t="s">
        <v>173</v>
      </c>
      <c r="H14" s="12">
        <v>4</v>
      </c>
      <c r="I14" s="12">
        <v>4</v>
      </c>
      <c r="J14" s="12">
        <v>3</v>
      </c>
      <c r="K14" s="12">
        <v>14</v>
      </c>
      <c r="L14" s="22">
        <f t="shared" si="4"/>
        <v>25</v>
      </c>
      <c r="M14" s="8">
        <f t="shared" si="5"/>
        <v>0.55555555555555558</v>
      </c>
      <c r="N14" s="9" t="s">
        <v>170</v>
      </c>
    </row>
    <row r="15" spans="1:14" ht="52.8" x14ac:dyDescent="0.3">
      <c r="A15" s="20" t="s">
        <v>64</v>
      </c>
      <c r="B15" s="4" t="s">
        <v>65</v>
      </c>
      <c r="C15" s="4" t="s">
        <v>66</v>
      </c>
      <c r="D15" s="10">
        <v>21</v>
      </c>
      <c r="E15" s="21" t="s">
        <v>25</v>
      </c>
      <c r="F15" s="6" t="s">
        <v>172</v>
      </c>
      <c r="G15" s="3" t="s">
        <v>173</v>
      </c>
      <c r="H15" s="12">
        <v>4</v>
      </c>
      <c r="I15" s="12">
        <v>4</v>
      </c>
      <c r="J15" s="12">
        <v>2</v>
      </c>
      <c r="K15" s="12">
        <v>15</v>
      </c>
      <c r="L15" s="22">
        <f t="shared" si="4"/>
        <v>25</v>
      </c>
      <c r="M15" s="8">
        <f t="shared" si="5"/>
        <v>0.55555555555555558</v>
      </c>
      <c r="N15" s="9" t="s">
        <v>170</v>
      </c>
    </row>
    <row r="16" spans="1:14" ht="52.8" x14ac:dyDescent="0.3">
      <c r="A16" s="15" t="s">
        <v>56</v>
      </c>
      <c r="B16" s="15" t="s">
        <v>57</v>
      </c>
      <c r="C16" s="15" t="s">
        <v>58</v>
      </c>
      <c r="D16" s="16">
        <v>13</v>
      </c>
      <c r="E16" s="17" t="s">
        <v>44</v>
      </c>
      <c r="F16" s="6" t="s">
        <v>172</v>
      </c>
      <c r="G16" s="3" t="s">
        <v>173</v>
      </c>
      <c r="H16" s="19">
        <v>3</v>
      </c>
      <c r="I16" s="26">
        <v>4</v>
      </c>
      <c r="J16" s="19">
        <v>3</v>
      </c>
      <c r="K16" s="19">
        <v>14</v>
      </c>
      <c r="L16" s="22">
        <f t="shared" si="4"/>
        <v>24</v>
      </c>
      <c r="M16" s="8">
        <f t="shared" si="5"/>
        <v>0.53333333333333333</v>
      </c>
      <c r="N16" s="9" t="s">
        <v>170</v>
      </c>
    </row>
    <row r="17" spans="1:14" ht="52.8" x14ac:dyDescent="0.3">
      <c r="A17" s="13" t="s">
        <v>61</v>
      </c>
      <c r="B17" s="11" t="s">
        <v>63</v>
      </c>
      <c r="C17" s="11" t="s">
        <v>62</v>
      </c>
      <c r="D17" s="10">
        <v>14</v>
      </c>
      <c r="E17" s="10" t="s">
        <v>44</v>
      </c>
      <c r="F17" s="6" t="s">
        <v>172</v>
      </c>
      <c r="G17" s="3" t="s">
        <v>173</v>
      </c>
      <c r="H17" s="25">
        <v>4</v>
      </c>
      <c r="I17" s="25">
        <v>3</v>
      </c>
      <c r="J17" s="25">
        <v>3</v>
      </c>
      <c r="K17" s="25">
        <v>14</v>
      </c>
      <c r="L17" s="22">
        <f t="shared" si="4"/>
        <v>24</v>
      </c>
      <c r="M17" s="8">
        <f t="shared" si="5"/>
        <v>0.53333333333333333</v>
      </c>
      <c r="N17" s="9" t="s">
        <v>170</v>
      </c>
    </row>
    <row r="18" spans="1:14" ht="52.8" x14ac:dyDescent="0.3">
      <c r="A18" s="13" t="s">
        <v>53</v>
      </c>
      <c r="B18" s="11" t="s">
        <v>54</v>
      </c>
      <c r="C18" s="11" t="s">
        <v>55</v>
      </c>
      <c r="D18" s="10">
        <v>15</v>
      </c>
      <c r="E18" s="10" t="s">
        <v>44</v>
      </c>
      <c r="F18" s="6" t="s">
        <v>172</v>
      </c>
      <c r="G18" s="3" t="s">
        <v>173</v>
      </c>
      <c r="H18" s="25">
        <v>3</v>
      </c>
      <c r="I18" s="25">
        <v>5</v>
      </c>
      <c r="J18" s="25">
        <v>2</v>
      </c>
      <c r="K18" s="25">
        <v>13</v>
      </c>
      <c r="L18" s="22">
        <f t="shared" si="4"/>
        <v>23</v>
      </c>
      <c r="M18" s="8">
        <f t="shared" si="5"/>
        <v>0.51111111111111107</v>
      </c>
      <c r="N18" s="9" t="s">
        <v>170</v>
      </c>
    </row>
    <row r="19" spans="1:14" ht="52.8" x14ac:dyDescent="0.3">
      <c r="A19" s="20" t="s">
        <v>67</v>
      </c>
      <c r="B19" s="4" t="s">
        <v>49</v>
      </c>
      <c r="C19" s="4" t="s">
        <v>68</v>
      </c>
      <c r="D19" s="10">
        <v>16</v>
      </c>
      <c r="E19" s="10" t="s">
        <v>25</v>
      </c>
      <c r="F19" s="6" t="s">
        <v>172</v>
      </c>
      <c r="G19" s="3" t="s">
        <v>173</v>
      </c>
      <c r="H19" s="12">
        <v>3</v>
      </c>
      <c r="I19" s="12">
        <v>5</v>
      </c>
      <c r="J19" s="12">
        <v>2</v>
      </c>
      <c r="K19" s="12">
        <v>13</v>
      </c>
      <c r="L19" s="22">
        <f t="shared" si="4"/>
        <v>23</v>
      </c>
      <c r="M19" s="8">
        <f t="shared" si="5"/>
        <v>0.51111111111111107</v>
      </c>
      <c r="N19" s="9" t="s">
        <v>170</v>
      </c>
    </row>
    <row r="20" spans="1:14" ht="52.8" x14ac:dyDescent="0.3">
      <c r="A20" s="4" t="s">
        <v>69</v>
      </c>
      <c r="B20" s="4" t="s">
        <v>70</v>
      </c>
      <c r="C20" s="4" t="s">
        <v>31</v>
      </c>
      <c r="D20" s="10">
        <v>17</v>
      </c>
      <c r="E20" s="21" t="s">
        <v>25</v>
      </c>
      <c r="F20" s="6" t="s">
        <v>172</v>
      </c>
      <c r="G20" s="3" t="s">
        <v>173</v>
      </c>
      <c r="H20" s="12">
        <v>4</v>
      </c>
      <c r="I20" s="12">
        <v>4</v>
      </c>
      <c r="J20" s="12">
        <v>1</v>
      </c>
      <c r="K20" s="12">
        <v>14</v>
      </c>
      <c r="L20" s="22">
        <f t="shared" si="4"/>
        <v>23</v>
      </c>
      <c r="M20" s="8">
        <f t="shared" si="5"/>
        <v>0.51111111111111107</v>
      </c>
      <c r="N20" s="9" t="s">
        <v>170</v>
      </c>
    </row>
    <row r="21" spans="1:14" ht="52.8" x14ac:dyDescent="0.3">
      <c r="A21" s="4" t="s">
        <v>71</v>
      </c>
      <c r="B21" s="4" t="s">
        <v>23</v>
      </c>
      <c r="C21" s="4" t="s">
        <v>35</v>
      </c>
      <c r="D21" s="10">
        <v>18</v>
      </c>
      <c r="E21" s="21" t="s">
        <v>25</v>
      </c>
      <c r="F21" s="6" t="s">
        <v>172</v>
      </c>
      <c r="G21" s="3" t="s">
        <v>173</v>
      </c>
      <c r="H21" s="12">
        <v>3</v>
      </c>
      <c r="I21" s="12">
        <v>4</v>
      </c>
      <c r="J21" s="12">
        <v>2</v>
      </c>
      <c r="K21" s="12">
        <v>13</v>
      </c>
      <c r="L21" s="22">
        <f t="shared" si="4"/>
        <v>22</v>
      </c>
      <c r="M21" s="8">
        <f t="shared" si="5"/>
        <v>0.48888888888888887</v>
      </c>
      <c r="N21" s="9" t="s">
        <v>170</v>
      </c>
    </row>
    <row r="22" spans="1:14" ht="52.8" x14ac:dyDescent="0.3">
      <c r="A22" s="15" t="s">
        <v>72</v>
      </c>
      <c r="B22" s="15" t="s">
        <v>43</v>
      </c>
      <c r="C22" s="15" t="s">
        <v>73</v>
      </c>
      <c r="D22" s="16">
        <v>19</v>
      </c>
      <c r="E22" s="17" t="s">
        <v>44</v>
      </c>
      <c r="F22" s="6" t="s">
        <v>172</v>
      </c>
      <c r="G22" s="3" t="s">
        <v>173</v>
      </c>
      <c r="H22" s="19">
        <v>2</v>
      </c>
      <c r="I22" s="19">
        <v>2</v>
      </c>
      <c r="J22" s="19">
        <v>5</v>
      </c>
      <c r="K22" s="19">
        <v>12</v>
      </c>
      <c r="L22" s="22">
        <f t="shared" si="4"/>
        <v>21</v>
      </c>
      <c r="M22" s="8">
        <f t="shared" si="5"/>
        <v>0.46666666666666667</v>
      </c>
      <c r="N22" s="9" t="s">
        <v>170</v>
      </c>
    </row>
    <row r="23" spans="1:14" ht="52.8" x14ac:dyDescent="0.3">
      <c r="A23" s="15" t="s">
        <v>75</v>
      </c>
      <c r="B23" s="15" t="s">
        <v>76</v>
      </c>
      <c r="C23" s="15" t="s">
        <v>77</v>
      </c>
      <c r="D23" s="16">
        <v>20</v>
      </c>
      <c r="E23" s="17" t="s">
        <v>44</v>
      </c>
      <c r="F23" s="6" t="s">
        <v>172</v>
      </c>
      <c r="G23" s="3" t="s">
        <v>173</v>
      </c>
      <c r="H23" s="19">
        <v>3</v>
      </c>
      <c r="I23" s="19">
        <v>2</v>
      </c>
      <c r="J23" s="19">
        <v>2</v>
      </c>
      <c r="K23" s="19">
        <v>14</v>
      </c>
      <c r="L23" s="22">
        <f t="shared" si="4"/>
        <v>21</v>
      </c>
      <c r="M23" s="8">
        <f t="shared" si="5"/>
        <v>0.46666666666666667</v>
      </c>
      <c r="N23" s="9" t="s">
        <v>170</v>
      </c>
    </row>
    <row r="24" spans="1:14" ht="52.8" x14ac:dyDescent="0.3">
      <c r="A24" s="15" t="s">
        <v>74</v>
      </c>
      <c r="B24" s="15" t="s">
        <v>46</v>
      </c>
      <c r="C24" s="15" t="s">
        <v>58</v>
      </c>
      <c r="D24" s="16">
        <v>12</v>
      </c>
      <c r="E24" s="17" t="s">
        <v>25</v>
      </c>
      <c r="F24" s="6" t="s">
        <v>172</v>
      </c>
      <c r="G24" s="3" t="s">
        <v>173</v>
      </c>
      <c r="H24" s="19">
        <v>2</v>
      </c>
      <c r="I24" s="19">
        <v>4</v>
      </c>
      <c r="J24" s="19">
        <v>1</v>
      </c>
      <c r="K24" s="19">
        <v>13</v>
      </c>
      <c r="L24" s="22">
        <f t="shared" si="4"/>
        <v>20</v>
      </c>
      <c r="M24" s="8">
        <f t="shared" si="5"/>
        <v>0.44444444444444442</v>
      </c>
      <c r="N24" s="9" t="s">
        <v>170</v>
      </c>
    </row>
    <row r="25" spans="1:14" ht="52.8" x14ac:dyDescent="0.3">
      <c r="A25" s="15" t="s">
        <v>81</v>
      </c>
      <c r="B25" s="15" t="s">
        <v>76</v>
      </c>
      <c r="C25" s="15" t="s">
        <v>68</v>
      </c>
      <c r="D25" s="16">
        <v>22</v>
      </c>
      <c r="E25" s="17" t="s">
        <v>44</v>
      </c>
      <c r="F25" s="6" t="s">
        <v>172</v>
      </c>
      <c r="G25" s="3" t="s">
        <v>173</v>
      </c>
      <c r="H25" s="19">
        <v>1</v>
      </c>
      <c r="I25" s="19">
        <v>3</v>
      </c>
      <c r="J25" s="19">
        <v>4</v>
      </c>
      <c r="K25" s="19">
        <v>12</v>
      </c>
      <c r="L25" s="22">
        <f t="shared" si="4"/>
        <v>20</v>
      </c>
      <c r="M25" s="8">
        <f t="shared" si="5"/>
        <v>0.44444444444444442</v>
      </c>
      <c r="N25" s="9" t="s">
        <v>170</v>
      </c>
    </row>
    <row r="26" spans="1:14" ht="52.8" x14ac:dyDescent="0.3">
      <c r="A26" s="15" t="s">
        <v>158</v>
      </c>
      <c r="B26" s="15" t="s">
        <v>117</v>
      </c>
      <c r="C26" s="15" t="s">
        <v>146</v>
      </c>
      <c r="D26" s="16">
        <v>23</v>
      </c>
      <c r="E26" s="17" t="s">
        <v>159</v>
      </c>
      <c r="F26" s="6" t="s">
        <v>172</v>
      </c>
      <c r="G26" s="3" t="s">
        <v>173</v>
      </c>
      <c r="H26" s="19">
        <v>2</v>
      </c>
      <c r="I26" s="19">
        <v>4</v>
      </c>
      <c r="J26" s="19">
        <v>2</v>
      </c>
      <c r="K26" s="19">
        <v>12</v>
      </c>
      <c r="L26" s="22">
        <f t="shared" si="4"/>
        <v>20</v>
      </c>
      <c r="M26" s="8">
        <f t="shared" si="5"/>
        <v>0.44444444444444442</v>
      </c>
      <c r="N26" s="9" t="s">
        <v>170</v>
      </c>
    </row>
    <row r="27" spans="1:14" ht="52.8" x14ac:dyDescent="0.3">
      <c r="A27" s="15" t="s">
        <v>78</v>
      </c>
      <c r="B27" s="15" t="s">
        <v>79</v>
      </c>
      <c r="C27" s="15" t="s">
        <v>77</v>
      </c>
      <c r="D27" s="16">
        <v>24</v>
      </c>
      <c r="E27" s="17" t="s">
        <v>32</v>
      </c>
      <c r="F27" s="6" t="s">
        <v>172</v>
      </c>
      <c r="G27" s="3" t="s">
        <v>173</v>
      </c>
      <c r="H27" s="19">
        <v>2</v>
      </c>
      <c r="I27" s="19">
        <v>2</v>
      </c>
      <c r="J27" s="19">
        <v>3</v>
      </c>
      <c r="K27" s="19">
        <v>12</v>
      </c>
      <c r="L27" s="22">
        <f t="shared" si="4"/>
        <v>19</v>
      </c>
      <c r="M27" s="8">
        <f t="shared" si="5"/>
        <v>0.42222222222222222</v>
      </c>
      <c r="N27" s="9" t="s">
        <v>170</v>
      </c>
    </row>
    <row r="28" spans="1:14" ht="52.8" x14ac:dyDescent="0.3">
      <c r="A28" s="15" t="s">
        <v>82</v>
      </c>
      <c r="B28" s="15" t="s">
        <v>83</v>
      </c>
      <c r="C28" s="15" t="s">
        <v>84</v>
      </c>
      <c r="D28" s="16">
        <v>25</v>
      </c>
      <c r="E28" s="17" t="s">
        <v>32</v>
      </c>
      <c r="F28" s="6" t="s">
        <v>172</v>
      </c>
      <c r="G28" s="3" t="s">
        <v>173</v>
      </c>
      <c r="H28" s="19">
        <v>1</v>
      </c>
      <c r="I28" s="19">
        <v>1</v>
      </c>
      <c r="J28" s="19">
        <v>3</v>
      </c>
      <c r="K28" s="19">
        <v>13</v>
      </c>
      <c r="L28" s="22">
        <f t="shared" si="4"/>
        <v>18</v>
      </c>
      <c r="M28" s="8">
        <f t="shared" si="5"/>
        <v>0.4</v>
      </c>
      <c r="N28" s="9" t="s">
        <v>170</v>
      </c>
    </row>
    <row r="29" spans="1:14" ht="52.8" x14ac:dyDescent="0.3">
      <c r="A29" s="15" t="s">
        <v>80</v>
      </c>
      <c r="B29" s="15" t="s">
        <v>30</v>
      </c>
      <c r="C29" s="15" t="s">
        <v>58</v>
      </c>
      <c r="D29" s="16">
        <v>26</v>
      </c>
      <c r="E29" s="17" t="s">
        <v>44</v>
      </c>
      <c r="F29" s="6" t="s">
        <v>172</v>
      </c>
      <c r="G29" s="3" t="s">
        <v>173</v>
      </c>
      <c r="H29" s="19">
        <v>1</v>
      </c>
      <c r="I29" s="19">
        <v>4</v>
      </c>
      <c r="J29" s="19">
        <v>2</v>
      </c>
      <c r="K29" s="19">
        <v>10</v>
      </c>
      <c r="L29" s="22">
        <f t="shared" si="4"/>
        <v>17</v>
      </c>
      <c r="M29" s="8">
        <f t="shared" si="5"/>
        <v>0.37777777777777777</v>
      </c>
      <c r="N29" s="9" t="s">
        <v>170</v>
      </c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8:M29">
    <sortCondition descending="1" ref="M8:M29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zoomScale="90" zoomScaleNormal="90" workbookViewId="0">
      <selection activeCell="D19" sqref="D19"/>
    </sheetView>
  </sheetViews>
  <sheetFormatPr defaultRowHeight="14.4" x14ac:dyDescent="0.3"/>
  <cols>
    <col min="1" max="1" width="15.5546875" customWidth="1"/>
    <col min="2" max="2" width="12.88671875" customWidth="1"/>
    <col min="3" max="3" width="14.21875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8" x14ac:dyDescent="0.3">
      <c r="A4" s="3" t="s">
        <v>90</v>
      </c>
      <c r="B4" s="3" t="s">
        <v>91</v>
      </c>
      <c r="C4" s="3" t="s">
        <v>92</v>
      </c>
      <c r="D4" s="5">
        <v>1</v>
      </c>
      <c r="E4" s="6" t="s">
        <v>93</v>
      </c>
      <c r="F4" s="6" t="s">
        <v>172</v>
      </c>
      <c r="G4" s="3" t="s">
        <v>173</v>
      </c>
      <c r="H4" s="7">
        <v>5</v>
      </c>
      <c r="I4" s="7">
        <v>8</v>
      </c>
      <c r="J4" s="7">
        <v>4</v>
      </c>
      <c r="K4" s="7">
        <v>20</v>
      </c>
      <c r="L4" s="22">
        <f t="shared" ref="L4:L18" si="0">SUM(H4:K4)</f>
        <v>37</v>
      </c>
      <c r="M4" s="8">
        <f t="shared" ref="M4:M18" si="1">L4/45</f>
        <v>0.82222222222222219</v>
      </c>
      <c r="N4" s="9" t="s">
        <v>160</v>
      </c>
    </row>
    <row r="5" spans="1:14" ht="52.8" x14ac:dyDescent="0.3">
      <c r="A5" s="4" t="s">
        <v>94</v>
      </c>
      <c r="B5" s="4" t="s">
        <v>34</v>
      </c>
      <c r="C5" s="4" t="s">
        <v>31</v>
      </c>
      <c r="D5" s="10">
        <v>2</v>
      </c>
      <c r="E5" s="10" t="s">
        <v>95</v>
      </c>
      <c r="F5" s="6" t="s">
        <v>172</v>
      </c>
      <c r="G5" s="3" t="s">
        <v>173</v>
      </c>
      <c r="H5" s="12">
        <v>4</v>
      </c>
      <c r="I5" s="12">
        <v>7</v>
      </c>
      <c r="J5" s="12">
        <v>6</v>
      </c>
      <c r="K5" s="12">
        <v>19</v>
      </c>
      <c r="L5" s="22">
        <f t="shared" si="0"/>
        <v>36</v>
      </c>
      <c r="M5" s="8">
        <f t="shared" si="1"/>
        <v>0.8</v>
      </c>
      <c r="N5" s="9" t="s">
        <v>161</v>
      </c>
    </row>
    <row r="6" spans="1:14" ht="52.8" x14ac:dyDescent="0.3">
      <c r="A6" s="4" t="s">
        <v>99</v>
      </c>
      <c r="B6" s="4" t="s">
        <v>100</v>
      </c>
      <c r="C6" s="4" t="s">
        <v>35</v>
      </c>
      <c r="D6" s="10">
        <v>3</v>
      </c>
      <c r="E6" s="10" t="s">
        <v>95</v>
      </c>
      <c r="F6" s="6" t="s">
        <v>172</v>
      </c>
      <c r="G6" s="3" t="s">
        <v>173</v>
      </c>
      <c r="H6" s="12">
        <v>5</v>
      </c>
      <c r="I6" s="12">
        <v>8</v>
      </c>
      <c r="J6" s="12">
        <v>4</v>
      </c>
      <c r="K6" s="12">
        <v>18</v>
      </c>
      <c r="L6" s="22">
        <f t="shared" si="0"/>
        <v>35</v>
      </c>
      <c r="M6" s="8">
        <f t="shared" si="1"/>
        <v>0.77777777777777779</v>
      </c>
      <c r="N6" s="9" t="s">
        <v>161</v>
      </c>
    </row>
    <row r="7" spans="1:14" ht="52.8" x14ac:dyDescent="0.3">
      <c r="A7" s="3" t="s">
        <v>96</v>
      </c>
      <c r="B7" s="3" t="s">
        <v>49</v>
      </c>
      <c r="C7" s="3" t="s">
        <v>31</v>
      </c>
      <c r="D7" s="5">
        <v>4</v>
      </c>
      <c r="E7" s="6" t="s">
        <v>93</v>
      </c>
      <c r="F7" s="6" t="s">
        <v>172</v>
      </c>
      <c r="G7" s="3" t="s">
        <v>173</v>
      </c>
      <c r="H7" s="7">
        <v>5</v>
      </c>
      <c r="I7" s="7">
        <v>7</v>
      </c>
      <c r="J7" s="7">
        <v>4</v>
      </c>
      <c r="K7" s="7">
        <v>17</v>
      </c>
      <c r="L7" s="22">
        <f t="shared" si="0"/>
        <v>33</v>
      </c>
      <c r="M7" s="8">
        <f t="shared" si="1"/>
        <v>0.73333333333333328</v>
      </c>
      <c r="N7" s="9" t="s">
        <v>170</v>
      </c>
    </row>
    <row r="8" spans="1:14" ht="52.8" x14ac:dyDescent="0.3">
      <c r="A8" s="3" t="s">
        <v>97</v>
      </c>
      <c r="B8" s="3" t="s">
        <v>23</v>
      </c>
      <c r="C8" s="3" t="s">
        <v>98</v>
      </c>
      <c r="D8" s="5">
        <v>5</v>
      </c>
      <c r="E8" s="6" t="s">
        <v>95</v>
      </c>
      <c r="F8" s="6" t="s">
        <v>172</v>
      </c>
      <c r="G8" s="3" t="s">
        <v>173</v>
      </c>
      <c r="H8" s="7">
        <v>4</v>
      </c>
      <c r="I8" s="7">
        <v>7</v>
      </c>
      <c r="J8" s="7">
        <v>4</v>
      </c>
      <c r="K8" s="7">
        <v>16</v>
      </c>
      <c r="L8" s="22">
        <f t="shared" si="0"/>
        <v>31</v>
      </c>
      <c r="M8" s="8">
        <f t="shared" si="1"/>
        <v>0.68888888888888888</v>
      </c>
      <c r="N8" s="9" t="s">
        <v>170</v>
      </c>
    </row>
    <row r="9" spans="1:14" ht="52.8" x14ac:dyDescent="0.3">
      <c r="A9" s="4" t="s">
        <v>101</v>
      </c>
      <c r="B9" s="4" t="s">
        <v>43</v>
      </c>
      <c r="C9" s="4" t="s">
        <v>102</v>
      </c>
      <c r="D9" s="10">
        <v>6</v>
      </c>
      <c r="E9" s="10" t="s">
        <v>93</v>
      </c>
      <c r="F9" s="6" t="s">
        <v>172</v>
      </c>
      <c r="G9" s="3" t="s">
        <v>173</v>
      </c>
      <c r="H9" s="12">
        <v>4</v>
      </c>
      <c r="I9" s="12">
        <v>6</v>
      </c>
      <c r="J9" s="12">
        <v>5</v>
      </c>
      <c r="K9" s="12">
        <v>16</v>
      </c>
      <c r="L9" s="22">
        <f t="shared" si="0"/>
        <v>31</v>
      </c>
      <c r="M9" s="8">
        <f t="shared" si="1"/>
        <v>0.68888888888888888</v>
      </c>
      <c r="N9" s="9" t="s">
        <v>170</v>
      </c>
    </row>
    <row r="10" spans="1:14" ht="52.8" x14ac:dyDescent="0.3">
      <c r="A10" s="13" t="s">
        <v>105</v>
      </c>
      <c r="B10" s="11" t="s">
        <v>49</v>
      </c>
      <c r="C10" s="11" t="s">
        <v>106</v>
      </c>
      <c r="D10" s="10">
        <v>7</v>
      </c>
      <c r="E10" s="10" t="s">
        <v>93</v>
      </c>
      <c r="F10" s="6" t="s">
        <v>172</v>
      </c>
      <c r="G10" s="3" t="s">
        <v>173</v>
      </c>
      <c r="H10" s="25">
        <v>5</v>
      </c>
      <c r="I10" s="25">
        <v>6</v>
      </c>
      <c r="J10" s="25">
        <v>3</v>
      </c>
      <c r="K10" s="25">
        <v>16</v>
      </c>
      <c r="L10" s="22">
        <f t="shared" si="0"/>
        <v>30</v>
      </c>
      <c r="M10" s="8">
        <f t="shared" si="1"/>
        <v>0.66666666666666663</v>
      </c>
      <c r="N10" s="9" t="s">
        <v>170</v>
      </c>
    </row>
    <row r="11" spans="1:14" ht="52.8" x14ac:dyDescent="0.3">
      <c r="A11" s="4" t="s">
        <v>103</v>
      </c>
      <c r="B11" s="4" t="s">
        <v>104</v>
      </c>
      <c r="C11" s="4" t="s">
        <v>58</v>
      </c>
      <c r="D11" s="10">
        <v>8</v>
      </c>
      <c r="E11" s="10" t="s">
        <v>93</v>
      </c>
      <c r="F11" s="6" t="s">
        <v>172</v>
      </c>
      <c r="G11" s="3" t="s">
        <v>173</v>
      </c>
      <c r="H11" s="12">
        <v>4</v>
      </c>
      <c r="I11" s="12">
        <v>8</v>
      </c>
      <c r="J11" s="12">
        <v>2</v>
      </c>
      <c r="K11" s="12">
        <v>15</v>
      </c>
      <c r="L11" s="22">
        <f t="shared" si="0"/>
        <v>29</v>
      </c>
      <c r="M11" s="8">
        <f t="shared" si="1"/>
        <v>0.64444444444444449</v>
      </c>
      <c r="N11" s="9" t="s">
        <v>170</v>
      </c>
    </row>
    <row r="12" spans="1:14" ht="52.8" x14ac:dyDescent="0.3">
      <c r="A12" s="4" t="s">
        <v>108</v>
      </c>
      <c r="B12" s="4" t="s">
        <v>49</v>
      </c>
      <c r="C12" s="4" t="s">
        <v>109</v>
      </c>
      <c r="D12" s="10">
        <v>9</v>
      </c>
      <c r="E12" s="10" t="s">
        <v>110</v>
      </c>
      <c r="F12" s="6" t="s">
        <v>172</v>
      </c>
      <c r="G12" s="3" t="s">
        <v>173</v>
      </c>
      <c r="H12" s="12">
        <v>5</v>
      </c>
      <c r="I12" s="12">
        <v>6</v>
      </c>
      <c r="J12" s="12">
        <v>2</v>
      </c>
      <c r="K12" s="12">
        <v>14</v>
      </c>
      <c r="L12" s="22">
        <f t="shared" si="0"/>
        <v>27</v>
      </c>
      <c r="M12" s="8">
        <f t="shared" si="1"/>
        <v>0.6</v>
      </c>
      <c r="N12" s="9" t="s">
        <v>170</v>
      </c>
    </row>
    <row r="13" spans="1:14" ht="52.8" x14ac:dyDescent="0.3">
      <c r="A13" s="20" t="s">
        <v>162</v>
      </c>
      <c r="B13" s="4" t="s">
        <v>163</v>
      </c>
      <c r="C13" s="4" t="s">
        <v>164</v>
      </c>
      <c r="D13" s="10">
        <v>10</v>
      </c>
      <c r="E13" s="21" t="s">
        <v>165</v>
      </c>
      <c r="F13" s="6" t="s">
        <v>172</v>
      </c>
      <c r="G13" s="3" t="s">
        <v>173</v>
      </c>
      <c r="H13" s="12">
        <v>5</v>
      </c>
      <c r="I13" s="12">
        <v>5</v>
      </c>
      <c r="J13" s="12">
        <v>3</v>
      </c>
      <c r="K13" s="12">
        <v>14</v>
      </c>
      <c r="L13" s="22">
        <f t="shared" si="0"/>
        <v>27</v>
      </c>
      <c r="M13" s="8">
        <f t="shared" si="1"/>
        <v>0.6</v>
      </c>
      <c r="N13" s="9" t="s">
        <v>170</v>
      </c>
    </row>
    <row r="14" spans="1:14" ht="52.8" x14ac:dyDescent="0.3">
      <c r="A14" s="13" t="s">
        <v>111</v>
      </c>
      <c r="B14" s="11" t="s">
        <v>34</v>
      </c>
      <c r="C14" s="11" t="s">
        <v>112</v>
      </c>
      <c r="D14" s="10">
        <v>11</v>
      </c>
      <c r="E14" s="10" t="s">
        <v>95</v>
      </c>
      <c r="F14" s="6" t="s">
        <v>172</v>
      </c>
      <c r="G14" s="3" t="s">
        <v>173</v>
      </c>
      <c r="H14" s="25">
        <v>4</v>
      </c>
      <c r="I14" s="25">
        <v>5</v>
      </c>
      <c r="J14" s="25">
        <v>3</v>
      </c>
      <c r="K14" s="25">
        <v>14</v>
      </c>
      <c r="L14" s="22">
        <f t="shared" si="0"/>
        <v>26</v>
      </c>
      <c r="M14" s="8">
        <f t="shared" si="1"/>
        <v>0.57777777777777772</v>
      </c>
      <c r="N14" s="9" t="s">
        <v>170</v>
      </c>
    </row>
    <row r="15" spans="1:14" ht="52.8" x14ac:dyDescent="0.3">
      <c r="A15" s="4" t="s">
        <v>115</v>
      </c>
      <c r="B15" s="4" t="s">
        <v>83</v>
      </c>
      <c r="C15" s="4" t="s">
        <v>106</v>
      </c>
      <c r="D15" s="10">
        <v>12</v>
      </c>
      <c r="E15" s="10" t="s">
        <v>93</v>
      </c>
      <c r="F15" s="6" t="s">
        <v>172</v>
      </c>
      <c r="G15" s="3" t="s">
        <v>173</v>
      </c>
      <c r="H15" s="12">
        <v>4</v>
      </c>
      <c r="I15" s="12">
        <v>4</v>
      </c>
      <c r="J15" s="12">
        <v>3</v>
      </c>
      <c r="K15" s="12">
        <v>12</v>
      </c>
      <c r="L15" s="22">
        <f t="shared" si="0"/>
        <v>23</v>
      </c>
      <c r="M15" s="8">
        <f t="shared" si="1"/>
        <v>0.51111111111111107</v>
      </c>
      <c r="N15" s="9" t="s">
        <v>170</v>
      </c>
    </row>
    <row r="16" spans="1:14" ht="52.8" x14ac:dyDescent="0.3">
      <c r="A16" s="3" t="s">
        <v>107</v>
      </c>
      <c r="B16" s="3" t="s">
        <v>23</v>
      </c>
      <c r="C16" s="3" t="s">
        <v>106</v>
      </c>
      <c r="D16" s="5">
        <v>13</v>
      </c>
      <c r="E16" s="6" t="s">
        <v>95</v>
      </c>
      <c r="F16" s="6" t="s">
        <v>172</v>
      </c>
      <c r="G16" s="3" t="s">
        <v>173</v>
      </c>
      <c r="H16" s="7">
        <v>2</v>
      </c>
      <c r="I16" s="7">
        <v>3</v>
      </c>
      <c r="J16" s="7">
        <v>3</v>
      </c>
      <c r="K16" s="7">
        <v>14</v>
      </c>
      <c r="L16" s="22">
        <f t="shared" si="0"/>
        <v>22</v>
      </c>
      <c r="M16" s="8">
        <f t="shared" si="1"/>
        <v>0.48888888888888887</v>
      </c>
      <c r="N16" s="9" t="s">
        <v>170</v>
      </c>
    </row>
    <row r="17" spans="1:14" ht="52.8" x14ac:dyDescent="0.3">
      <c r="A17" s="15" t="s">
        <v>113</v>
      </c>
      <c r="B17" s="15" t="s">
        <v>86</v>
      </c>
      <c r="C17" s="15" t="s">
        <v>114</v>
      </c>
      <c r="D17" s="16">
        <v>14</v>
      </c>
      <c r="E17" s="17" t="s">
        <v>93</v>
      </c>
      <c r="F17" s="6" t="s">
        <v>172</v>
      </c>
      <c r="G17" s="3" t="s">
        <v>173</v>
      </c>
      <c r="H17" s="19">
        <v>4</v>
      </c>
      <c r="I17" s="19">
        <v>5</v>
      </c>
      <c r="J17" s="19">
        <v>3</v>
      </c>
      <c r="K17" s="19">
        <v>10</v>
      </c>
      <c r="L17" s="22">
        <f t="shared" si="0"/>
        <v>22</v>
      </c>
      <c r="M17" s="8">
        <f t="shared" si="1"/>
        <v>0.48888888888888887</v>
      </c>
      <c r="N17" s="9" t="s">
        <v>170</v>
      </c>
    </row>
    <row r="18" spans="1:14" ht="52.8" x14ac:dyDescent="0.3">
      <c r="A18" s="13" t="s">
        <v>116</v>
      </c>
      <c r="B18" s="11" t="s">
        <v>117</v>
      </c>
      <c r="C18" s="11" t="s">
        <v>118</v>
      </c>
      <c r="D18" s="10">
        <v>15</v>
      </c>
      <c r="E18" s="10" t="s">
        <v>93</v>
      </c>
      <c r="F18" s="6" t="s">
        <v>172</v>
      </c>
      <c r="G18" s="3" t="s">
        <v>173</v>
      </c>
      <c r="H18" s="25">
        <v>3</v>
      </c>
      <c r="I18" s="25">
        <v>6</v>
      </c>
      <c r="J18" s="25">
        <v>1</v>
      </c>
      <c r="K18" s="25">
        <v>10</v>
      </c>
      <c r="L18" s="22">
        <f t="shared" si="0"/>
        <v>20</v>
      </c>
      <c r="M18" s="8">
        <f t="shared" si="1"/>
        <v>0.44444444444444442</v>
      </c>
      <c r="N18" s="9" t="s">
        <v>170</v>
      </c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ref="L19:L33" si="2">SUM(H19:K19)</f>
        <v>0</v>
      </c>
      <c r="M19" s="8">
        <f t="shared" ref="M19:M33" si="3">L19/45</f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2"/>
        <v>0</v>
      </c>
      <c r="M21" s="8">
        <f t="shared" si="3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2"/>
        <v>0</v>
      </c>
      <c r="M33" s="8">
        <f t="shared" si="3"/>
        <v>0</v>
      </c>
      <c r="N33" s="9"/>
    </row>
  </sheetData>
  <sortState ref="A4:M18">
    <sortCondition descending="1" ref="M4:M18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D19" sqref="D19"/>
    </sheetView>
  </sheetViews>
  <sheetFormatPr defaultRowHeight="14.4" x14ac:dyDescent="0.3"/>
  <cols>
    <col min="1" max="1" width="14.109375" customWidth="1"/>
    <col min="2" max="2" width="11.7773437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8" x14ac:dyDescent="0.3">
      <c r="A4" s="3" t="s">
        <v>119</v>
      </c>
      <c r="B4" s="3" t="s">
        <v>120</v>
      </c>
      <c r="C4" s="3" t="s">
        <v>114</v>
      </c>
      <c r="D4" s="5">
        <v>1</v>
      </c>
      <c r="E4" s="6" t="s">
        <v>121</v>
      </c>
      <c r="F4" s="6" t="s">
        <v>172</v>
      </c>
      <c r="G4" s="3" t="s">
        <v>173</v>
      </c>
      <c r="H4" s="7">
        <v>4</v>
      </c>
      <c r="I4" s="7">
        <v>6</v>
      </c>
      <c r="J4" s="7">
        <v>3</v>
      </c>
      <c r="K4" s="7">
        <v>30</v>
      </c>
      <c r="L4" s="22">
        <f t="shared" ref="L4:L17" si="0">SUM(H4:K4)</f>
        <v>43</v>
      </c>
      <c r="M4" s="8">
        <f>L4/60</f>
        <v>0.71666666666666667</v>
      </c>
      <c r="N4" s="9" t="s">
        <v>160</v>
      </c>
    </row>
    <row r="5" spans="1:14" ht="52.8" x14ac:dyDescent="0.3">
      <c r="A5" s="3" t="s">
        <v>125</v>
      </c>
      <c r="B5" s="3" t="s">
        <v>65</v>
      </c>
      <c r="C5" s="3" t="s">
        <v>157</v>
      </c>
      <c r="D5" s="5">
        <v>2</v>
      </c>
      <c r="E5" s="6" t="s">
        <v>124</v>
      </c>
      <c r="F5" s="6" t="s">
        <v>172</v>
      </c>
      <c r="G5" s="3" t="s">
        <v>173</v>
      </c>
      <c r="H5" s="7">
        <v>2</v>
      </c>
      <c r="I5" s="7">
        <v>3</v>
      </c>
      <c r="J5" s="7">
        <v>3</v>
      </c>
      <c r="K5" s="7">
        <v>28</v>
      </c>
      <c r="L5" s="22">
        <f t="shared" si="0"/>
        <v>36</v>
      </c>
      <c r="M5" s="8">
        <f t="shared" ref="M5:M17" si="1">L5/60</f>
        <v>0.6</v>
      </c>
      <c r="N5" s="9" t="s">
        <v>171</v>
      </c>
    </row>
    <row r="6" spans="1:14" ht="52.8" x14ac:dyDescent="0.3">
      <c r="A6" s="4" t="s">
        <v>122</v>
      </c>
      <c r="B6" s="4" t="s">
        <v>30</v>
      </c>
      <c r="C6" s="4" t="s">
        <v>102</v>
      </c>
      <c r="D6" s="10">
        <v>3</v>
      </c>
      <c r="E6" s="10" t="s">
        <v>121</v>
      </c>
      <c r="F6" s="6" t="s">
        <v>172</v>
      </c>
      <c r="G6" s="3" t="s">
        <v>173</v>
      </c>
      <c r="H6" s="12">
        <v>2</v>
      </c>
      <c r="I6" s="12">
        <v>5</v>
      </c>
      <c r="J6" s="12">
        <v>1</v>
      </c>
      <c r="K6" s="12">
        <v>26</v>
      </c>
      <c r="L6" s="22">
        <f t="shared" si="0"/>
        <v>34</v>
      </c>
      <c r="M6" s="8">
        <f t="shared" si="1"/>
        <v>0.56666666666666665</v>
      </c>
      <c r="N6" s="9" t="s">
        <v>171</v>
      </c>
    </row>
    <row r="7" spans="1:14" ht="52.8" x14ac:dyDescent="0.3">
      <c r="A7" s="3" t="s">
        <v>123</v>
      </c>
      <c r="B7" s="3" t="s">
        <v>100</v>
      </c>
      <c r="C7" s="3" t="s">
        <v>35</v>
      </c>
      <c r="D7" s="5">
        <v>4</v>
      </c>
      <c r="E7" s="6" t="s">
        <v>124</v>
      </c>
      <c r="F7" s="6" t="s">
        <v>172</v>
      </c>
      <c r="G7" s="3" t="s">
        <v>173</v>
      </c>
      <c r="H7" s="7">
        <v>3</v>
      </c>
      <c r="I7" s="7">
        <v>4</v>
      </c>
      <c r="J7" s="7">
        <v>1</v>
      </c>
      <c r="K7" s="7">
        <v>24</v>
      </c>
      <c r="L7" s="22">
        <f t="shared" si="0"/>
        <v>32</v>
      </c>
      <c r="M7" s="8">
        <f t="shared" si="1"/>
        <v>0.53333333333333333</v>
      </c>
      <c r="N7" s="9" t="s">
        <v>170</v>
      </c>
    </row>
    <row r="8" spans="1:14" ht="52.8" x14ac:dyDescent="0.3">
      <c r="A8" s="4" t="s">
        <v>126</v>
      </c>
      <c r="B8" s="4" t="s">
        <v>127</v>
      </c>
      <c r="C8" s="4" t="s">
        <v>58</v>
      </c>
      <c r="D8" s="10">
        <v>5</v>
      </c>
      <c r="E8" s="10" t="s">
        <v>121</v>
      </c>
      <c r="F8" s="6" t="s">
        <v>172</v>
      </c>
      <c r="G8" s="3" t="s">
        <v>173</v>
      </c>
      <c r="H8" s="12">
        <v>1</v>
      </c>
      <c r="I8" s="12">
        <v>5</v>
      </c>
      <c r="J8" s="12">
        <v>1</v>
      </c>
      <c r="K8" s="12">
        <v>24</v>
      </c>
      <c r="L8" s="22">
        <f t="shared" si="0"/>
        <v>31</v>
      </c>
      <c r="M8" s="8">
        <f t="shared" si="1"/>
        <v>0.51666666666666672</v>
      </c>
      <c r="N8" s="9" t="s">
        <v>170</v>
      </c>
    </row>
    <row r="9" spans="1:14" ht="52.8" x14ac:dyDescent="0.3">
      <c r="A9" s="4" t="s">
        <v>128</v>
      </c>
      <c r="B9" s="4" t="s">
        <v>46</v>
      </c>
      <c r="C9" s="4" t="s">
        <v>38</v>
      </c>
      <c r="D9" s="10">
        <v>6</v>
      </c>
      <c r="E9" s="10" t="s">
        <v>129</v>
      </c>
      <c r="F9" s="6" t="s">
        <v>172</v>
      </c>
      <c r="G9" s="3" t="s">
        <v>173</v>
      </c>
      <c r="H9" s="12">
        <v>2</v>
      </c>
      <c r="I9" s="12">
        <v>4</v>
      </c>
      <c r="J9" s="12">
        <v>1</v>
      </c>
      <c r="K9" s="12">
        <v>24</v>
      </c>
      <c r="L9" s="22">
        <f t="shared" si="0"/>
        <v>31</v>
      </c>
      <c r="M9" s="8">
        <f t="shared" si="1"/>
        <v>0.51666666666666672</v>
      </c>
      <c r="N9" s="9" t="s">
        <v>170</v>
      </c>
    </row>
    <row r="10" spans="1:14" ht="52.8" x14ac:dyDescent="0.3">
      <c r="A10" s="13" t="s">
        <v>133</v>
      </c>
      <c r="B10" s="11" t="s">
        <v>27</v>
      </c>
      <c r="C10" s="11" t="s">
        <v>50</v>
      </c>
      <c r="D10" s="10">
        <v>7</v>
      </c>
      <c r="E10" s="10" t="s">
        <v>129</v>
      </c>
      <c r="F10" s="6" t="s">
        <v>172</v>
      </c>
      <c r="G10" s="3" t="s">
        <v>173</v>
      </c>
      <c r="H10" s="25">
        <v>1</v>
      </c>
      <c r="I10" s="25">
        <v>5</v>
      </c>
      <c r="J10" s="25">
        <v>1</v>
      </c>
      <c r="K10" s="25">
        <v>24</v>
      </c>
      <c r="L10" s="22">
        <f t="shared" si="0"/>
        <v>31</v>
      </c>
      <c r="M10" s="8">
        <f t="shared" si="1"/>
        <v>0.51666666666666672</v>
      </c>
      <c r="N10" s="9" t="s">
        <v>170</v>
      </c>
    </row>
    <row r="11" spans="1:14" ht="52.8" x14ac:dyDescent="0.3">
      <c r="A11" s="13" t="s">
        <v>131</v>
      </c>
      <c r="B11" s="11" t="s">
        <v>49</v>
      </c>
      <c r="C11" s="11" t="s">
        <v>106</v>
      </c>
      <c r="D11" s="10">
        <v>8</v>
      </c>
      <c r="E11" s="10" t="s">
        <v>124</v>
      </c>
      <c r="F11" s="6" t="s">
        <v>172</v>
      </c>
      <c r="G11" s="3" t="s">
        <v>173</v>
      </c>
      <c r="H11" s="25">
        <v>1</v>
      </c>
      <c r="I11" s="25">
        <v>4</v>
      </c>
      <c r="J11" s="25">
        <v>1</v>
      </c>
      <c r="K11" s="25">
        <v>24</v>
      </c>
      <c r="L11" s="22">
        <f t="shared" si="0"/>
        <v>30</v>
      </c>
      <c r="M11" s="8">
        <f t="shared" si="1"/>
        <v>0.5</v>
      </c>
      <c r="N11" s="9" t="s">
        <v>170</v>
      </c>
    </row>
    <row r="12" spans="1:14" ht="52.8" x14ac:dyDescent="0.3">
      <c r="A12" s="3" t="s">
        <v>53</v>
      </c>
      <c r="B12" s="3" t="s">
        <v>155</v>
      </c>
      <c r="C12" s="3" t="s">
        <v>156</v>
      </c>
      <c r="D12" s="5">
        <v>9</v>
      </c>
      <c r="E12" s="6" t="s">
        <v>124</v>
      </c>
      <c r="F12" s="6" t="s">
        <v>172</v>
      </c>
      <c r="G12" s="3" t="s">
        <v>173</v>
      </c>
      <c r="H12" s="7">
        <v>2</v>
      </c>
      <c r="I12" s="7">
        <v>3</v>
      </c>
      <c r="J12" s="7">
        <v>1</v>
      </c>
      <c r="K12" s="7">
        <v>24</v>
      </c>
      <c r="L12" s="22">
        <f t="shared" si="0"/>
        <v>30</v>
      </c>
      <c r="M12" s="8">
        <f t="shared" si="1"/>
        <v>0.5</v>
      </c>
      <c r="N12" s="9" t="s">
        <v>170</v>
      </c>
    </row>
    <row r="13" spans="1:14" ht="52.8" x14ac:dyDescent="0.3">
      <c r="A13" s="4" t="s">
        <v>132</v>
      </c>
      <c r="B13" s="4" t="s">
        <v>86</v>
      </c>
      <c r="C13" s="4" t="s">
        <v>38</v>
      </c>
      <c r="D13" s="10">
        <v>10</v>
      </c>
      <c r="E13" s="10" t="s">
        <v>129</v>
      </c>
      <c r="F13" s="6" t="s">
        <v>172</v>
      </c>
      <c r="G13" s="3" t="s">
        <v>173</v>
      </c>
      <c r="H13" s="12">
        <v>1</v>
      </c>
      <c r="I13" s="12">
        <v>4</v>
      </c>
      <c r="J13" s="12">
        <v>1</v>
      </c>
      <c r="K13" s="12">
        <v>24</v>
      </c>
      <c r="L13" s="22">
        <f t="shared" si="0"/>
        <v>30</v>
      </c>
      <c r="M13" s="8">
        <f t="shared" si="1"/>
        <v>0.5</v>
      </c>
      <c r="N13" s="9" t="s">
        <v>170</v>
      </c>
    </row>
    <row r="14" spans="1:14" ht="52.8" x14ac:dyDescent="0.3">
      <c r="A14" s="4" t="s">
        <v>130</v>
      </c>
      <c r="B14" s="4" t="s">
        <v>23</v>
      </c>
      <c r="C14" s="4" t="s">
        <v>35</v>
      </c>
      <c r="D14" s="10">
        <v>11</v>
      </c>
      <c r="E14" s="10" t="s">
        <v>121</v>
      </c>
      <c r="F14" s="6" t="s">
        <v>172</v>
      </c>
      <c r="G14" s="3" t="s">
        <v>173</v>
      </c>
      <c r="H14" s="12">
        <v>2</v>
      </c>
      <c r="I14" s="12">
        <v>4</v>
      </c>
      <c r="J14" s="12">
        <v>1</v>
      </c>
      <c r="K14" s="12">
        <v>22</v>
      </c>
      <c r="L14" s="22">
        <f t="shared" si="0"/>
        <v>29</v>
      </c>
      <c r="M14" s="8">
        <f t="shared" si="1"/>
        <v>0.48333333333333334</v>
      </c>
      <c r="N14" s="9" t="s">
        <v>170</v>
      </c>
    </row>
    <row r="15" spans="1:14" ht="52.8" x14ac:dyDescent="0.3">
      <c r="A15" s="15" t="s">
        <v>61</v>
      </c>
      <c r="B15" s="15" t="s">
        <v>49</v>
      </c>
      <c r="C15" s="15" t="s">
        <v>35</v>
      </c>
      <c r="D15" s="16">
        <v>12</v>
      </c>
      <c r="E15" s="17" t="s">
        <v>121</v>
      </c>
      <c r="F15" s="6" t="s">
        <v>172</v>
      </c>
      <c r="G15" s="3" t="s">
        <v>173</v>
      </c>
      <c r="H15" s="19">
        <v>1</v>
      </c>
      <c r="I15" s="19">
        <v>2</v>
      </c>
      <c r="J15" s="19">
        <v>1</v>
      </c>
      <c r="K15" s="19">
        <v>24</v>
      </c>
      <c r="L15" s="22">
        <f t="shared" si="0"/>
        <v>28</v>
      </c>
      <c r="M15" s="8">
        <f t="shared" si="1"/>
        <v>0.46666666666666667</v>
      </c>
      <c r="N15" s="9" t="s">
        <v>170</v>
      </c>
    </row>
    <row r="16" spans="1:14" ht="52.8" x14ac:dyDescent="0.3">
      <c r="A16" s="4" t="s">
        <v>134</v>
      </c>
      <c r="B16" s="4" t="s">
        <v>135</v>
      </c>
      <c r="C16" s="4" t="s">
        <v>47</v>
      </c>
      <c r="D16" s="10">
        <v>13</v>
      </c>
      <c r="E16" s="10" t="s">
        <v>121</v>
      </c>
      <c r="F16" s="6" t="s">
        <v>172</v>
      </c>
      <c r="G16" s="3" t="s">
        <v>173</v>
      </c>
      <c r="H16" s="12">
        <v>1</v>
      </c>
      <c r="I16" s="12">
        <v>3</v>
      </c>
      <c r="J16" s="12">
        <v>1</v>
      </c>
      <c r="K16" s="12">
        <v>22</v>
      </c>
      <c r="L16" s="22">
        <f t="shared" si="0"/>
        <v>27</v>
      </c>
      <c r="M16" s="8">
        <f t="shared" si="1"/>
        <v>0.45</v>
      </c>
      <c r="N16" s="9" t="s">
        <v>170</v>
      </c>
    </row>
    <row r="17" spans="1:14" ht="52.8" x14ac:dyDescent="0.3">
      <c r="A17" s="13" t="s">
        <v>136</v>
      </c>
      <c r="B17" s="11" t="s">
        <v>127</v>
      </c>
      <c r="C17" s="11" t="s">
        <v>31</v>
      </c>
      <c r="D17" s="10">
        <v>14</v>
      </c>
      <c r="E17" s="10" t="s">
        <v>129</v>
      </c>
      <c r="F17" s="6" t="s">
        <v>172</v>
      </c>
      <c r="G17" s="3" t="s">
        <v>173</v>
      </c>
      <c r="H17" s="25">
        <v>2</v>
      </c>
      <c r="I17" s="25">
        <v>2</v>
      </c>
      <c r="J17" s="25">
        <v>1</v>
      </c>
      <c r="K17" s="25">
        <v>22</v>
      </c>
      <c r="L17" s="22">
        <f t="shared" si="0"/>
        <v>27</v>
      </c>
      <c r="M17" s="8">
        <f t="shared" si="1"/>
        <v>0.45</v>
      </c>
      <c r="N17" s="9" t="s">
        <v>170</v>
      </c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ref="L18:L33" si="2">SUM(H18:K18)</f>
        <v>0</v>
      </c>
      <c r="M18" s="8">
        <f t="shared" ref="M18:M33" si="3">L18/50</f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2"/>
        <v>0</v>
      </c>
      <c r="M19" s="8">
        <f t="shared" si="3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2"/>
        <v>0</v>
      </c>
      <c r="M21" s="8">
        <f t="shared" si="3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2"/>
        <v>0</v>
      </c>
      <c r="M33" s="8">
        <f t="shared" si="3"/>
        <v>0</v>
      </c>
      <c r="N33" s="9"/>
    </row>
  </sheetData>
  <sortState ref="A4:M17">
    <sortCondition descending="1" ref="M4:M17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3" zoomScale="90" zoomScaleNormal="90" workbookViewId="0">
      <selection activeCell="E27" sqref="E27"/>
    </sheetView>
  </sheetViews>
  <sheetFormatPr defaultRowHeight="14.4" x14ac:dyDescent="0.3"/>
  <cols>
    <col min="1" max="1" width="10.88671875" customWidth="1"/>
    <col min="2" max="2" width="10.44140625" customWidth="1"/>
    <col min="3" max="3" width="15.33203125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8" x14ac:dyDescent="0.3">
      <c r="A4" s="3" t="s">
        <v>137</v>
      </c>
      <c r="B4" s="3" t="s">
        <v>138</v>
      </c>
      <c r="C4" s="3" t="s">
        <v>84</v>
      </c>
      <c r="D4" s="5">
        <v>1</v>
      </c>
      <c r="E4" s="6" t="s">
        <v>139</v>
      </c>
      <c r="F4" s="6" t="s">
        <v>172</v>
      </c>
      <c r="G4" s="3" t="s">
        <v>173</v>
      </c>
      <c r="H4" s="7">
        <v>4</v>
      </c>
      <c r="I4" s="7">
        <v>7</v>
      </c>
      <c r="J4" s="7">
        <v>3</v>
      </c>
      <c r="K4" s="7">
        <v>28</v>
      </c>
      <c r="L4" s="22">
        <f t="shared" ref="L4:L15" si="0">SUM(H4:K4)</f>
        <v>42</v>
      </c>
      <c r="M4" s="8">
        <f>L4/60</f>
        <v>0.7</v>
      </c>
      <c r="N4" s="9" t="s">
        <v>160</v>
      </c>
    </row>
    <row r="5" spans="1:14" ht="52.8" x14ac:dyDescent="0.3">
      <c r="A5" s="4" t="s">
        <v>169</v>
      </c>
      <c r="B5" s="4" t="s">
        <v>63</v>
      </c>
      <c r="C5" s="4" t="s">
        <v>31</v>
      </c>
      <c r="D5" s="10">
        <v>2</v>
      </c>
      <c r="E5" s="10" t="s">
        <v>140</v>
      </c>
      <c r="F5" s="6" t="s">
        <v>172</v>
      </c>
      <c r="G5" s="3" t="s">
        <v>173</v>
      </c>
      <c r="H5" s="12">
        <v>4</v>
      </c>
      <c r="I5" s="12">
        <v>6</v>
      </c>
      <c r="J5" s="12">
        <v>3</v>
      </c>
      <c r="K5" s="12">
        <v>22</v>
      </c>
      <c r="L5" s="22">
        <f t="shared" si="0"/>
        <v>35</v>
      </c>
      <c r="M5" s="8">
        <f t="shared" ref="M5:M15" si="1">L5/60</f>
        <v>0.58333333333333337</v>
      </c>
      <c r="N5" s="9" t="s">
        <v>161</v>
      </c>
    </row>
    <row r="6" spans="1:14" ht="52.8" x14ac:dyDescent="0.3">
      <c r="A6" s="3" t="s">
        <v>141</v>
      </c>
      <c r="B6" s="3" t="s">
        <v>142</v>
      </c>
      <c r="C6" s="3" t="s">
        <v>102</v>
      </c>
      <c r="D6" s="5">
        <v>3</v>
      </c>
      <c r="E6" s="6" t="s">
        <v>143</v>
      </c>
      <c r="F6" s="6" t="s">
        <v>172</v>
      </c>
      <c r="G6" s="3" t="s">
        <v>173</v>
      </c>
      <c r="H6" s="7">
        <v>3</v>
      </c>
      <c r="I6" s="7">
        <v>5</v>
      </c>
      <c r="J6" s="7">
        <v>4</v>
      </c>
      <c r="K6" s="7">
        <v>22</v>
      </c>
      <c r="L6" s="22">
        <f t="shared" si="0"/>
        <v>34</v>
      </c>
      <c r="M6" s="8">
        <f t="shared" si="1"/>
        <v>0.56666666666666665</v>
      </c>
      <c r="N6" s="9" t="s">
        <v>161</v>
      </c>
    </row>
    <row r="7" spans="1:14" ht="52.8" x14ac:dyDescent="0.3">
      <c r="A7" s="3" t="s">
        <v>144</v>
      </c>
      <c r="B7" s="3" t="s">
        <v>145</v>
      </c>
      <c r="C7" s="3" t="s">
        <v>146</v>
      </c>
      <c r="D7" s="5">
        <v>4</v>
      </c>
      <c r="E7" s="6" t="s">
        <v>143</v>
      </c>
      <c r="F7" s="6" t="s">
        <v>172</v>
      </c>
      <c r="G7" s="3" t="s">
        <v>173</v>
      </c>
      <c r="H7" s="7">
        <v>3</v>
      </c>
      <c r="I7" s="7">
        <v>6</v>
      </c>
      <c r="J7" s="7">
        <v>2</v>
      </c>
      <c r="K7" s="7">
        <v>15</v>
      </c>
      <c r="L7" s="22">
        <f t="shared" si="0"/>
        <v>26</v>
      </c>
      <c r="M7" s="8">
        <f t="shared" si="1"/>
        <v>0.43333333333333335</v>
      </c>
      <c r="N7" s="9" t="s">
        <v>170</v>
      </c>
    </row>
    <row r="8" spans="1:14" ht="52.8" x14ac:dyDescent="0.3">
      <c r="A8" s="13" t="s">
        <v>78</v>
      </c>
      <c r="B8" s="11" t="s">
        <v>152</v>
      </c>
      <c r="C8" s="11" t="s">
        <v>77</v>
      </c>
      <c r="D8" s="10">
        <v>5</v>
      </c>
      <c r="E8" s="10" t="s">
        <v>143</v>
      </c>
      <c r="F8" s="6" t="s">
        <v>172</v>
      </c>
      <c r="G8" s="3" t="s">
        <v>173</v>
      </c>
      <c r="H8" s="25">
        <v>3</v>
      </c>
      <c r="I8" s="25">
        <v>5</v>
      </c>
      <c r="J8" s="25">
        <v>2</v>
      </c>
      <c r="K8" s="25">
        <v>15</v>
      </c>
      <c r="L8" s="22">
        <f t="shared" si="0"/>
        <v>25</v>
      </c>
      <c r="M8" s="8">
        <f t="shared" si="1"/>
        <v>0.41666666666666669</v>
      </c>
      <c r="N8" s="9" t="s">
        <v>170</v>
      </c>
    </row>
    <row r="9" spans="1:14" ht="52.8" x14ac:dyDescent="0.3">
      <c r="A9" s="4" t="s">
        <v>51</v>
      </c>
      <c r="B9" s="4" t="s">
        <v>49</v>
      </c>
      <c r="C9" s="4" t="s">
        <v>151</v>
      </c>
      <c r="D9" s="10">
        <v>6</v>
      </c>
      <c r="E9" s="10" t="s">
        <v>140</v>
      </c>
      <c r="F9" s="6" t="s">
        <v>172</v>
      </c>
      <c r="G9" s="3" t="s">
        <v>173</v>
      </c>
      <c r="H9" s="12">
        <v>1</v>
      </c>
      <c r="I9" s="12">
        <v>4</v>
      </c>
      <c r="J9" s="12">
        <v>3</v>
      </c>
      <c r="K9" s="12">
        <v>16</v>
      </c>
      <c r="L9" s="22">
        <f t="shared" si="0"/>
        <v>24</v>
      </c>
      <c r="M9" s="8">
        <f t="shared" si="1"/>
        <v>0.4</v>
      </c>
      <c r="N9" s="9" t="s">
        <v>170</v>
      </c>
    </row>
    <row r="10" spans="1:14" ht="52.8" x14ac:dyDescent="0.3">
      <c r="A10" s="15" t="s">
        <v>168</v>
      </c>
      <c r="B10" s="15" t="s">
        <v>100</v>
      </c>
      <c r="C10" s="15" t="s">
        <v>151</v>
      </c>
      <c r="D10" s="16">
        <v>7</v>
      </c>
      <c r="E10" s="17" t="s">
        <v>140</v>
      </c>
      <c r="F10" s="6" t="s">
        <v>172</v>
      </c>
      <c r="G10" s="3" t="s">
        <v>173</v>
      </c>
      <c r="H10" s="19">
        <v>2</v>
      </c>
      <c r="I10" s="19">
        <v>4</v>
      </c>
      <c r="J10" s="19">
        <v>2</v>
      </c>
      <c r="K10" s="19">
        <v>16</v>
      </c>
      <c r="L10" s="22">
        <f t="shared" si="0"/>
        <v>24</v>
      </c>
      <c r="M10" s="8">
        <f t="shared" si="1"/>
        <v>0.4</v>
      </c>
      <c r="N10" s="9" t="s">
        <v>170</v>
      </c>
    </row>
    <row r="11" spans="1:14" ht="52.8" x14ac:dyDescent="0.3">
      <c r="A11" s="3" t="s">
        <v>153</v>
      </c>
      <c r="B11" s="3" t="s">
        <v>154</v>
      </c>
      <c r="C11" s="3" t="s">
        <v>41</v>
      </c>
      <c r="D11" s="5">
        <v>8</v>
      </c>
      <c r="E11" s="6" t="s">
        <v>140</v>
      </c>
      <c r="F11" s="6" t="s">
        <v>172</v>
      </c>
      <c r="G11" s="3" t="s">
        <v>173</v>
      </c>
      <c r="H11" s="7">
        <v>3</v>
      </c>
      <c r="I11" s="7">
        <v>6</v>
      </c>
      <c r="J11" s="7">
        <v>1</v>
      </c>
      <c r="K11" s="7">
        <v>13</v>
      </c>
      <c r="L11" s="22">
        <f t="shared" si="0"/>
        <v>23</v>
      </c>
      <c r="M11" s="8">
        <f t="shared" si="1"/>
        <v>0.38333333333333336</v>
      </c>
      <c r="N11" s="9" t="s">
        <v>170</v>
      </c>
    </row>
    <row r="12" spans="1:14" ht="52.8" x14ac:dyDescent="0.3">
      <c r="A12" s="4" t="s">
        <v>148</v>
      </c>
      <c r="B12" s="4" t="s">
        <v>145</v>
      </c>
      <c r="C12" s="4" t="s">
        <v>35</v>
      </c>
      <c r="D12" s="10">
        <v>9</v>
      </c>
      <c r="E12" s="10" t="s">
        <v>143</v>
      </c>
      <c r="F12" s="6" t="s">
        <v>172</v>
      </c>
      <c r="G12" s="3" t="s">
        <v>173</v>
      </c>
      <c r="H12" s="12">
        <v>2</v>
      </c>
      <c r="I12" s="12">
        <v>4</v>
      </c>
      <c r="J12" s="12">
        <v>2</v>
      </c>
      <c r="K12" s="12">
        <v>14</v>
      </c>
      <c r="L12" s="22">
        <f t="shared" si="0"/>
        <v>22</v>
      </c>
      <c r="M12" s="8">
        <f t="shared" si="1"/>
        <v>0.36666666666666664</v>
      </c>
      <c r="N12" s="9" t="s">
        <v>170</v>
      </c>
    </row>
    <row r="13" spans="1:14" ht="52.8" x14ac:dyDescent="0.3">
      <c r="A13" s="13" t="s">
        <v>166</v>
      </c>
      <c r="B13" s="11" t="s">
        <v>167</v>
      </c>
      <c r="C13" s="11" t="s">
        <v>73</v>
      </c>
      <c r="D13" s="10">
        <v>10</v>
      </c>
      <c r="E13" s="10" t="s">
        <v>139</v>
      </c>
      <c r="F13" s="6" t="s">
        <v>172</v>
      </c>
      <c r="G13" s="3" t="s">
        <v>173</v>
      </c>
      <c r="H13" s="25">
        <v>1</v>
      </c>
      <c r="I13" s="25">
        <v>4</v>
      </c>
      <c r="J13" s="25">
        <v>2</v>
      </c>
      <c r="K13" s="25">
        <v>15</v>
      </c>
      <c r="L13" s="22">
        <f t="shared" si="0"/>
        <v>22</v>
      </c>
      <c r="M13" s="8">
        <f t="shared" si="1"/>
        <v>0.36666666666666664</v>
      </c>
      <c r="N13" s="9" t="s">
        <v>170</v>
      </c>
    </row>
    <row r="14" spans="1:14" ht="52.8" x14ac:dyDescent="0.3">
      <c r="A14" s="4" t="s">
        <v>147</v>
      </c>
      <c r="B14" s="4" t="s">
        <v>91</v>
      </c>
      <c r="C14" s="4" t="s">
        <v>146</v>
      </c>
      <c r="D14" s="10">
        <v>11</v>
      </c>
      <c r="E14" s="10" t="s">
        <v>143</v>
      </c>
      <c r="F14" s="6" t="s">
        <v>172</v>
      </c>
      <c r="G14" s="3" t="s">
        <v>173</v>
      </c>
      <c r="H14" s="12">
        <v>2</v>
      </c>
      <c r="I14" s="12">
        <v>4</v>
      </c>
      <c r="J14" s="12">
        <v>1</v>
      </c>
      <c r="K14" s="12">
        <v>12</v>
      </c>
      <c r="L14" s="22">
        <f t="shared" si="0"/>
        <v>19</v>
      </c>
      <c r="M14" s="8">
        <f t="shared" si="1"/>
        <v>0.31666666666666665</v>
      </c>
      <c r="N14" s="9" t="s">
        <v>170</v>
      </c>
    </row>
    <row r="15" spans="1:14" ht="52.8" x14ac:dyDescent="0.3">
      <c r="A15" s="4" t="s">
        <v>149</v>
      </c>
      <c r="B15" s="4" t="s">
        <v>150</v>
      </c>
      <c r="C15" s="4" t="s">
        <v>151</v>
      </c>
      <c r="D15" s="10">
        <v>12</v>
      </c>
      <c r="E15" s="10" t="s">
        <v>143</v>
      </c>
      <c r="F15" s="6" t="s">
        <v>172</v>
      </c>
      <c r="G15" s="3" t="s">
        <v>173</v>
      </c>
      <c r="H15" s="12">
        <v>3</v>
      </c>
      <c r="I15" s="12">
        <v>2</v>
      </c>
      <c r="J15" s="12">
        <v>1</v>
      </c>
      <c r="K15" s="12">
        <v>12</v>
      </c>
      <c r="L15" s="22">
        <f t="shared" si="0"/>
        <v>18</v>
      </c>
      <c r="M15" s="8">
        <f t="shared" si="1"/>
        <v>0.3</v>
      </c>
      <c r="N15" s="9" t="s">
        <v>170</v>
      </c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ref="L16:L33" si="2">SUM(H16:K16)</f>
        <v>0</v>
      </c>
      <c r="M16" s="8">
        <f t="shared" ref="M16:M33" si="3">L16/50</f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2"/>
        <v>0</v>
      </c>
      <c r="M17" s="8">
        <f t="shared" si="3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2"/>
        <v>0</v>
      </c>
      <c r="M18" s="8">
        <f t="shared" si="3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2"/>
        <v>0</v>
      </c>
      <c r="M19" s="8">
        <f t="shared" si="3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2"/>
        <v>0</v>
      </c>
      <c r="M21" s="8">
        <f t="shared" si="3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2"/>
        <v>0</v>
      </c>
      <c r="M33" s="8">
        <f t="shared" si="3"/>
        <v>0</v>
      </c>
      <c r="N33" s="9"/>
    </row>
  </sheetData>
  <sortState ref="A4:M15">
    <sortCondition descending="1" ref="M4:M15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D5" sqref="D5"/>
    </sheetView>
  </sheetViews>
  <sheetFormatPr defaultRowHeight="14.4" x14ac:dyDescent="0.3"/>
  <cols>
    <col min="1" max="1" width="13" customWidth="1"/>
    <col min="2" max="2" width="7.88671875" customWidth="1"/>
    <col min="3" max="3" width="15.77734375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52.8" x14ac:dyDescent="0.3">
      <c r="A4" s="3" t="s">
        <v>85</v>
      </c>
      <c r="B4" s="3" t="s">
        <v>86</v>
      </c>
      <c r="C4" s="3" t="s">
        <v>87</v>
      </c>
      <c r="D4" s="5">
        <v>1</v>
      </c>
      <c r="E4" s="6" t="s">
        <v>88</v>
      </c>
      <c r="F4" s="6" t="s">
        <v>172</v>
      </c>
      <c r="G4" s="3" t="s">
        <v>173</v>
      </c>
      <c r="H4" s="7">
        <v>5</v>
      </c>
      <c r="I4" s="7">
        <v>9</v>
      </c>
      <c r="J4" s="7">
        <v>5</v>
      </c>
      <c r="K4" s="7">
        <v>32</v>
      </c>
      <c r="L4" s="22">
        <f>SUM(H4:K4)</f>
        <v>51</v>
      </c>
      <c r="M4" s="8">
        <f>L4/60</f>
        <v>0.85</v>
      </c>
      <c r="N4" s="9" t="s">
        <v>160</v>
      </c>
    </row>
    <row r="5" spans="1:14" ht="52.8" x14ac:dyDescent="0.3">
      <c r="A5" s="4" t="s">
        <v>89</v>
      </c>
      <c r="B5" s="4" t="s">
        <v>30</v>
      </c>
      <c r="C5" s="4" t="s">
        <v>35</v>
      </c>
      <c r="D5" s="10">
        <v>2</v>
      </c>
      <c r="E5" s="10" t="s">
        <v>88</v>
      </c>
      <c r="F5" s="6" t="s">
        <v>172</v>
      </c>
      <c r="G5" s="3" t="s">
        <v>173</v>
      </c>
      <c r="H5" s="12">
        <v>3</v>
      </c>
      <c r="I5" s="12">
        <v>8</v>
      </c>
      <c r="J5" s="12">
        <v>2</v>
      </c>
      <c r="K5" s="12">
        <v>16</v>
      </c>
      <c r="L5" s="22">
        <f t="shared" ref="L5:L33" si="0">SUM(H5:K5)</f>
        <v>29</v>
      </c>
      <c r="M5" s="8">
        <f>L5/60</f>
        <v>0.48333333333333334</v>
      </c>
      <c r="N5" s="9" t="s">
        <v>170</v>
      </c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ref="M6:M33" si="1">L6/50</f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23" sqref="M23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L4/50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L5/50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29" sqref="M29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L4/50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L5/50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2022-10-10T11:56:55Z</dcterms:modified>
</cp:coreProperties>
</file>