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1840" windowHeight="1257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5621"/>
</workbook>
</file>

<file path=xl/calcChain.xml><?xml version="1.0" encoding="utf-8"?>
<calcChain xmlns="http://schemas.openxmlformats.org/spreadsheetml/2006/main">
  <c r="M33" i="3" l="1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N5" i="2"/>
  <c r="N6" i="2"/>
  <c r="N7" i="2"/>
  <c r="N11" i="2"/>
  <c r="N13" i="2"/>
  <c r="N14" i="2"/>
  <c r="N15" i="2"/>
  <c r="N19" i="2"/>
  <c r="N21" i="2"/>
  <c r="N22" i="2"/>
  <c r="N23" i="2"/>
  <c r="N27" i="2"/>
  <c r="N29" i="2"/>
  <c r="N30" i="2"/>
  <c r="N31" i="2"/>
  <c r="M5" i="2"/>
  <c r="M6" i="2"/>
  <c r="M7" i="2"/>
  <c r="M8" i="2"/>
  <c r="N8" i="2" s="1"/>
  <c r="M9" i="2"/>
  <c r="N9" i="2" s="1"/>
  <c r="M10" i="2"/>
  <c r="N10" i="2" s="1"/>
  <c r="M11" i="2"/>
  <c r="M12" i="2"/>
  <c r="N12" i="2" s="1"/>
  <c r="M13" i="2"/>
  <c r="M14" i="2"/>
  <c r="M15" i="2"/>
  <c r="M16" i="2"/>
  <c r="N16" i="2" s="1"/>
  <c r="M17" i="2"/>
  <c r="N17" i="2" s="1"/>
  <c r="M18" i="2"/>
  <c r="N18" i="2" s="1"/>
  <c r="M19" i="2"/>
  <c r="M20" i="2"/>
  <c r="N20" i="2" s="1"/>
  <c r="M21" i="2"/>
  <c r="M22" i="2"/>
  <c r="M23" i="2"/>
  <c r="M24" i="2"/>
  <c r="N24" i="2" s="1"/>
  <c r="M25" i="2"/>
  <c r="N25" i="2" s="1"/>
  <c r="M26" i="2"/>
  <c r="N26" i="2" s="1"/>
  <c r="M27" i="2"/>
  <c r="M28" i="2"/>
  <c r="N28" i="2" s="1"/>
  <c r="M29" i="2"/>
  <c r="M30" i="2"/>
  <c r="M31" i="2"/>
  <c r="M32" i="2"/>
  <c r="N32" i="2" s="1"/>
  <c r="M33" i="2"/>
  <c r="N33" i="2" s="1"/>
  <c r="M4" i="2"/>
  <c r="N4" i="2" s="1"/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4" i="8"/>
  <c r="O4" i="8" s="1"/>
  <c r="N6" i="7"/>
  <c r="N4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5" i="7"/>
  <c r="N6" i="6"/>
  <c r="N4" i="6"/>
  <c r="N10" i="6"/>
  <c r="N7" i="6"/>
  <c r="N8" i="6"/>
  <c r="N11" i="6"/>
  <c r="N12" i="6"/>
  <c r="N9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5" i="6"/>
  <c r="N33" i="5"/>
  <c r="N9" i="5"/>
  <c r="N8" i="5"/>
  <c r="N13" i="5"/>
  <c r="N16" i="5"/>
  <c r="N15" i="5"/>
  <c r="N10" i="5"/>
  <c r="N14" i="5"/>
  <c r="N6" i="5"/>
  <c r="N7" i="5"/>
  <c r="N11" i="5"/>
  <c r="N12" i="5"/>
  <c r="N19" i="5"/>
  <c r="N5" i="5"/>
  <c r="N17" i="5"/>
  <c r="N18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4" i="5"/>
  <c r="N5" i="4"/>
  <c r="N6" i="4"/>
  <c r="N7" i="4"/>
  <c r="N12" i="4"/>
  <c r="N8" i="4"/>
  <c r="N13" i="4"/>
  <c r="N18" i="4"/>
  <c r="N11" i="4"/>
  <c r="N14" i="4"/>
  <c r="N9" i="4"/>
  <c r="N15" i="4"/>
  <c r="N10" i="4"/>
  <c r="N16" i="4"/>
  <c r="N17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4" i="4"/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6" i="7"/>
  <c r="O4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5" i="7"/>
  <c r="O6" i="6"/>
  <c r="O4" i="6"/>
  <c r="O10" i="6"/>
  <c r="O7" i="6"/>
  <c r="O8" i="6"/>
  <c r="O11" i="6"/>
  <c r="O12" i="6"/>
  <c r="O9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5" i="6"/>
  <c r="O9" i="5"/>
  <c r="O8" i="5"/>
  <c r="O13" i="5"/>
  <c r="O16" i="5"/>
  <c r="O15" i="5"/>
  <c r="O10" i="5"/>
  <c r="O14" i="5"/>
  <c r="O6" i="5"/>
  <c r="O7" i="5"/>
  <c r="O11" i="5"/>
  <c r="O12" i="5"/>
  <c r="O19" i="5"/>
  <c r="O5" i="5"/>
  <c r="O17" i="5"/>
  <c r="O18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4" i="5"/>
  <c r="O5" i="4"/>
  <c r="O6" i="4"/>
  <c r="O7" i="4"/>
  <c r="O12" i="4"/>
  <c r="O8" i="4"/>
  <c r="O13" i="4"/>
  <c r="O18" i="4"/>
  <c r="O11" i="4"/>
  <c r="O14" i="4"/>
  <c r="O9" i="4"/>
  <c r="O15" i="4"/>
  <c r="O10" i="4"/>
  <c r="O16" i="4"/>
  <c r="O17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4" i="4" l="1"/>
</calcChain>
</file>

<file path=xl/sharedStrings.xml><?xml version="1.0" encoding="utf-8"?>
<sst xmlns="http://schemas.openxmlformats.org/spreadsheetml/2006/main" count="439" uniqueCount="158">
  <si>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</si>
  <si>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</si>
  <si>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</si>
  <si>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</si>
  <si>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</si>
  <si>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</si>
  <si>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</si>
  <si>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</si>
  <si>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</si>
  <si>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</si>
  <si>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</si>
  <si>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</si>
  <si>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</si>
  <si>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</si>
  <si>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</si>
  <si>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</si>
  <si>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</si>
  <si>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</si>
  <si>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Тест</t>
  </si>
  <si>
    <t>зад. 24</t>
  </si>
  <si>
    <t>зад. 23</t>
  </si>
  <si>
    <t>зад. 22</t>
  </si>
  <si>
    <t>зад. 21</t>
  </si>
  <si>
    <t>Предварительные результаты школьного этапа всероссийской олимпиады 2022 года по ОБЖ</t>
  </si>
  <si>
    <t>зад.2 4</t>
  </si>
  <si>
    <t>Гаджиева</t>
  </si>
  <si>
    <t>Аманат</t>
  </si>
  <si>
    <t>Эльбрусовна</t>
  </si>
  <si>
    <t>7 А</t>
  </si>
  <si>
    <t>сош-23</t>
  </si>
  <si>
    <t>Качкова</t>
  </si>
  <si>
    <t>Дарья</t>
  </si>
  <si>
    <t>Павловна</t>
  </si>
  <si>
    <t>Беловолова</t>
  </si>
  <si>
    <t>Анастасия</t>
  </si>
  <si>
    <t xml:space="preserve">Орехова </t>
  </si>
  <si>
    <t>Доминика</t>
  </si>
  <si>
    <t>Николаевна</t>
  </si>
  <si>
    <t xml:space="preserve"> Кочуйкова</t>
  </si>
  <si>
    <t>Ксения</t>
  </si>
  <si>
    <t>Романовна</t>
  </si>
  <si>
    <t>Эберт</t>
  </si>
  <si>
    <t>Илья</t>
  </si>
  <si>
    <t>Анатольевич</t>
  </si>
  <si>
    <t>Исламова</t>
  </si>
  <si>
    <t>Камилла</t>
  </si>
  <si>
    <t>Гусейновна</t>
  </si>
  <si>
    <t>Коршунов</t>
  </si>
  <si>
    <t xml:space="preserve"> Дмитрий</t>
  </si>
  <si>
    <t>Витальевич</t>
  </si>
  <si>
    <t>7 Б</t>
  </si>
  <si>
    <t>Петрушенкова</t>
  </si>
  <si>
    <t>Виктория</t>
  </si>
  <si>
    <t>Андреевна</t>
  </si>
  <si>
    <t xml:space="preserve">Чикинов </t>
  </si>
  <si>
    <t>Борис</t>
  </si>
  <si>
    <t>Игоревич</t>
  </si>
  <si>
    <t>Вятчина</t>
  </si>
  <si>
    <t>Екатерина</t>
  </si>
  <si>
    <t>Владимировна</t>
  </si>
  <si>
    <t>Отто</t>
  </si>
  <si>
    <t>Милана</t>
  </si>
  <si>
    <t>Тумаева</t>
  </si>
  <si>
    <t>Злата</t>
  </si>
  <si>
    <t xml:space="preserve">Алексеевна </t>
  </si>
  <si>
    <t xml:space="preserve">Старикова </t>
  </si>
  <si>
    <t>Полина</t>
  </si>
  <si>
    <t>Денисовна</t>
  </si>
  <si>
    <t>Селивестрова</t>
  </si>
  <si>
    <t>Алиса</t>
  </si>
  <si>
    <t>Егоровна</t>
  </si>
  <si>
    <t xml:space="preserve">Малышкина </t>
  </si>
  <si>
    <t>Каролина</t>
  </si>
  <si>
    <t>Анестиевна</t>
  </si>
  <si>
    <t>8а</t>
  </si>
  <si>
    <t>Ахадов</t>
  </si>
  <si>
    <t>Арсен</t>
  </si>
  <si>
    <t>Габибович</t>
  </si>
  <si>
    <t>8б</t>
  </si>
  <si>
    <t>Козлова</t>
  </si>
  <si>
    <t>Виолетта</t>
  </si>
  <si>
    <t xml:space="preserve"> Викторчик</t>
  </si>
  <si>
    <t>Руслановна</t>
  </si>
  <si>
    <t>Смородников</t>
  </si>
  <si>
    <t>Владимирович</t>
  </si>
  <si>
    <t>Карабак</t>
  </si>
  <si>
    <t>Алексеевич</t>
  </si>
  <si>
    <t>Сердитов</t>
  </si>
  <si>
    <t>Дмитрий</t>
  </si>
  <si>
    <t>Стасович</t>
  </si>
  <si>
    <t>Егорова</t>
  </si>
  <si>
    <t>Усенко</t>
  </si>
  <si>
    <t xml:space="preserve">Данил </t>
  </si>
  <si>
    <t>Сергеевич</t>
  </si>
  <si>
    <t>Василенко</t>
  </si>
  <si>
    <t>Михаил</t>
  </si>
  <si>
    <t xml:space="preserve"> Викторович</t>
  </si>
  <si>
    <t xml:space="preserve">Столяров </t>
  </si>
  <si>
    <t>Егор</t>
  </si>
  <si>
    <t>Денисович</t>
  </si>
  <si>
    <t>Тактаров</t>
  </si>
  <si>
    <t>Иван</t>
  </si>
  <si>
    <t>Дмитриевич</t>
  </si>
  <si>
    <t>Тилебалдыев</t>
  </si>
  <si>
    <t>Алинур</t>
  </si>
  <si>
    <t>Гулжигитович</t>
  </si>
  <si>
    <t>Пестов</t>
  </si>
  <si>
    <t xml:space="preserve">Андрей </t>
  </si>
  <si>
    <t>Олегович</t>
  </si>
  <si>
    <t xml:space="preserve">Симина </t>
  </si>
  <si>
    <t>Арина</t>
  </si>
  <si>
    <t>Валерьевна</t>
  </si>
  <si>
    <t>Воронов</t>
  </si>
  <si>
    <t>Прохор</t>
  </si>
  <si>
    <t>Николаевич</t>
  </si>
  <si>
    <t>Феслер</t>
  </si>
  <si>
    <t>Юрьевна</t>
  </si>
  <si>
    <t>9б</t>
  </si>
  <si>
    <t>Архипова</t>
  </si>
  <si>
    <t>Алина</t>
  </si>
  <si>
    <t>Сергеевна</t>
  </si>
  <si>
    <t>Канева</t>
  </si>
  <si>
    <t>Серафима</t>
  </si>
  <si>
    <t>Бойцова</t>
  </si>
  <si>
    <t xml:space="preserve"> Ярослава</t>
  </si>
  <si>
    <t>Игоревна</t>
  </si>
  <si>
    <t>9в</t>
  </si>
  <si>
    <t>Млинар</t>
  </si>
  <si>
    <t>Данил</t>
  </si>
  <si>
    <t>Старцев</t>
  </si>
  <si>
    <t>Леонид</t>
  </si>
  <si>
    <t>Артемович</t>
  </si>
  <si>
    <t>Сурду</t>
  </si>
  <si>
    <t>Тимур</t>
  </si>
  <si>
    <t>Яковлевич</t>
  </si>
  <si>
    <t xml:space="preserve"> Бабецкий</t>
  </si>
  <si>
    <t>Ярослав</t>
  </si>
  <si>
    <t>Коваленко</t>
  </si>
  <si>
    <t>Денис</t>
  </si>
  <si>
    <t>Валерьевич</t>
  </si>
  <si>
    <t>Рогов</t>
  </si>
  <si>
    <t xml:space="preserve">Матвей </t>
  </si>
  <si>
    <t>Павлович</t>
  </si>
  <si>
    <t>10а</t>
  </si>
  <si>
    <t>Вейгант</t>
  </si>
  <si>
    <t>Александрович</t>
  </si>
  <si>
    <t>Демчук</t>
  </si>
  <si>
    <t>Иванович</t>
  </si>
  <si>
    <t>Мысник</t>
  </si>
  <si>
    <t>Владислав</t>
  </si>
  <si>
    <t>Евгеньевич</t>
  </si>
  <si>
    <t xml:space="preserve">Негрей </t>
  </si>
  <si>
    <t>Александр</t>
  </si>
  <si>
    <t>11б</t>
  </si>
  <si>
    <t>Щербицкий Владислав Алексеевич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</si>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</sst>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6" sqref="N6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18</v>
      </c>
      <c r="I2" s="21" t="s">
        <v>22</v>
      </c>
      <c r="J2" s="21" t="s">
        <v>21</v>
      </c>
      <c r="K2" s="21" t="s">
        <v>20</v>
      </c>
      <c r="L2" s="21" t="s">
        <v>19</v>
      </c>
      <c r="M2" s="21" t="s">
        <v>7</v>
      </c>
      <c r="N2" s="1" t="s">
        <v>8</v>
      </c>
      <c r="O2" s="21" t="s">
        <v>9</v>
      </c>
    </row>
    <row r="3" spans="1:15" ht="15.75" x14ac:dyDescent="0.25">
      <c r="A3" s="29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0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0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0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0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0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0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0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0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0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0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0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2"/>
      <c r="H15" s="17"/>
      <c r="I15" s="17"/>
      <c r="J15" s="17"/>
      <c r="K15" s="17"/>
      <c r="L15" s="17"/>
      <c r="M15" s="20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0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0">
        <f t="shared" si="0"/>
        <v>0</v>
      </c>
      <c r="N17" s="7">
        <f t="shared" si="1"/>
        <v>0</v>
      </c>
      <c r="O17" s="8"/>
    </row>
    <row r="18" spans="1:15" x14ac:dyDescent="0.25">
      <c r="A18" s="18"/>
      <c r="B18" s="3"/>
      <c r="C18" s="3"/>
      <c r="D18" s="9"/>
      <c r="E18" s="19"/>
      <c r="F18" s="9"/>
      <c r="G18" s="10"/>
      <c r="H18" s="11"/>
      <c r="I18" s="11"/>
      <c r="J18" s="11"/>
      <c r="K18" s="11"/>
      <c r="L18" s="11"/>
      <c r="M18" s="20">
        <f t="shared" si="0"/>
        <v>0</v>
      </c>
      <c r="N18" s="7">
        <f t="shared" si="1"/>
        <v>0</v>
      </c>
      <c r="O18" s="8"/>
    </row>
    <row r="19" spans="1:15" x14ac:dyDescent="0.25">
      <c r="A19" s="18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0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19"/>
      <c r="F20" s="9"/>
      <c r="G20" s="10"/>
      <c r="H20" s="11"/>
      <c r="I20" s="11"/>
      <c r="J20" s="11"/>
      <c r="K20" s="11"/>
      <c r="L20" s="11"/>
      <c r="M20" s="20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19"/>
      <c r="F21" s="19"/>
      <c r="G21" s="10"/>
      <c r="H21" s="11"/>
      <c r="I21" s="11"/>
      <c r="J21" s="11"/>
      <c r="K21" s="11"/>
      <c r="L21" s="11"/>
      <c r="M21" s="20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2"/>
      <c r="H22" s="17"/>
      <c r="I22" s="17"/>
      <c r="J22" s="17"/>
      <c r="K22" s="17"/>
      <c r="L22" s="17"/>
      <c r="M22" s="20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2"/>
      <c r="H23" s="17"/>
      <c r="I23" s="17"/>
      <c r="J23" s="17"/>
      <c r="K23" s="17"/>
      <c r="L23" s="17"/>
      <c r="M23" s="20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2"/>
      <c r="H24" s="17"/>
      <c r="I24" s="17"/>
      <c r="J24" s="17"/>
      <c r="K24" s="17"/>
      <c r="L24" s="17"/>
      <c r="M24" s="20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2"/>
      <c r="H25" s="17"/>
      <c r="I25" s="17"/>
      <c r="J25" s="17"/>
      <c r="K25" s="17"/>
      <c r="L25" s="17"/>
      <c r="M25" s="20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2"/>
      <c r="H26" s="17"/>
      <c r="I26" s="17"/>
      <c r="J26" s="17"/>
      <c r="K26" s="17"/>
      <c r="L26" s="17"/>
      <c r="M26" s="20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2"/>
      <c r="H27" s="17"/>
      <c r="I27" s="17"/>
      <c r="J27" s="17"/>
      <c r="K27" s="17"/>
      <c r="L27" s="17"/>
      <c r="M27" s="20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2"/>
      <c r="H28" s="17"/>
      <c r="I28" s="17"/>
      <c r="J28" s="17"/>
      <c r="K28" s="17"/>
      <c r="L28" s="17"/>
      <c r="M28" s="20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2"/>
      <c r="H29" s="17"/>
      <c r="I29" s="17"/>
      <c r="J29" s="17"/>
      <c r="K29" s="17"/>
      <c r="L29" s="17"/>
      <c r="M29" s="20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2"/>
      <c r="H30" s="17"/>
      <c r="I30" s="17"/>
      <c r="J30" s="17"/>
      <c r="K30" s="17"/>
      <c r="L30" s="17"/>
      <c r="M30" s="20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2"/>
      <c r="H31" s="17"/>
      <c r="I31" s="17"/>
      <c r="J31" s="17"/>
      <c r="K31" s="17"/>
      <c r="L31" s="17"/>
      <c r="M31" s="20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2"/>
      <c r="H32" s="17"/>
      <c r="I32" s="17"/>
      <c r="J32" s="17"/>
      <c r="K32" s="17"/>
      <c r="L32" s="17"/>
      <c r="M32" s="20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2"/>
      <c r="H33" s="17"/>
      <c r="I33" s="17"/>
      <c r="J33" s="17"/>
      <c r="K33" s="17"/>
      <c r="L33" s="17"/>
      <c r="M33" s="20">
        <f t="shared" si="0"/>
        <v>0</v>
      </c>
      <c r="N33" s="7">
        <f t="shared" si="1"/>
        <v>0</v>
      </c>
      <c r="O33" s="8"/>
    </row>
  </sheetData>
  <mergeCells count="2">
    <mergeCell ref="A3:O3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H17" sqref="H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4" max="15" width="12.85546875" bestFit="1" customWidth="1"/>
  </cols>
  <sheetData>
    <row r="1" spans="1:15" ht="23.25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18</v>
      </c>
      <c r="I2" s="21" t="s">
        <v>22</v>
      </c>
      <c r="J2" s="21" t="s">
        <v>21</v>
      </c>
      <c r="K2" s="21" t="s">
        <v>20</v>
      </c>
      <c r="L2" s="21" t="s">
        <v>19</v>
      </c>
      <c r="M2" s="21" t="s">
        <v>7</v>
      </c>
      <c r="N2" s="1" t="s">
        <v>8</v>
      </c>
      <c r="O2" s="21" t="s">
        <v>9</v>
      </c>
    </row>
    <row r="3" spans="1:15" ht="15.75" x14ac:dyDescent="0.25">
      <c r="A3" s="29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0">
        <f>SUM(H4:L4)</f>
        <v>0</v>
      </c>
      <c r="N4" s="7">
        <f>M4/100</f>
        <v>0</v>
      </c>
      <c r="O4" s="8"/>
    </row>
    <row r="5" spans="1:15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0">
        <f t="shared" ref="M5:M33" si="0">SUM(H5:L5)</f>
        <v>0</v>
      </c>
      <c r="N5" s="7">
        <f t="shared" ref="N5:N33" si="1">M5/100</f>
        <v>0</v>
      </c>
      <c r="O5" s="8"/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0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0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0">
        <f t="shared" si="0"/>
        <v>0</v>
      </c>
      <c r="N8" s="7">
        <f t="shared" si="1"/>
        <v>0</v>
      </c>
      <c r="O8" s="8"/>
    </row>
    <row r="9" spans="1:15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0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0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0">
        <f t="shared" si="0"/>
        <v>0</v>
      </c>
      <c r="N11" s="7">
        <f t="shared" si="1"/>
        <v>0</v>
      </c>
      <c r="O11" s="8"/>
    </row>
    <row r="12" spans="1:15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0">
        <f t="shared" si="0"/>
        <v>0</v>
      </c>
      <c r="N12" s="7">
        <f t="shared" si="1"/>
        <v>0</v>
      </c>
      <c r="O12" s="8"/>
    </row>
    <row r="13" spans="1:15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0">
        <f t="shared" si="0"/>
        <v>0</v>
      </c>
      <c r="N13" s="7">
        <f t="shared" si="1"/>
        <v>0</v>
      </c>
      <c r="O13" s="8"/>
    </row>
    <row r="14" spans="1:15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0">
        <f t="shared" si="0"/>
        <v>0</v>
      </c>
      <c r="N14" s="7">
        <f t="shared" si="1"/>
        <v>0</v>
      </c>
      <c r="O14" s="8"/>
    </row>
    <row r="15" spans="1:15" x14ac:dyDescent="0.25">
      <c r="A15" s="14"/>
      <c r="B15" s="14"/>
      <c r="C15" s="14"/>
      <c r="D15" s="15"/>
      <c r="E15" s="16"/>
      <c r="F15" s="16"/>
      <c r="G15" s="12"/>
      <c r="H15" s="17"/>
      <c r="I15" s="17"/>
      <c r="J15" s="17"/>
      <c r="K15" s="17"/>
      <c r="L15" s="17"/>
      <c r="M15" s="20">
        <f t="shared" si="0"/>
        <v>0</v>
      </c>
      <c r="N15" s="7">
        <f t="shared" si="1"/>
        <v>0</v>
      </c>
      <c r="O15" s="8"/>
    </row>
    <row r="16" spans="1:15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0">
        <f t="shared" si="0"/>
        <v>0</v>
      </c>
      <c r="N16" s="7">
        <f t="shared" si="1"/>
        <v>0</v>
      </c>
      <c r="O16" s="8"/>
    </row>
    <row r="17" spans="1:15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0">
        <f t="shared" si="0"/>
        <v>0</v>
      </c>
      <c r="N17" s="7">
        <f t="shared" si="1"/>
        <v>0</v>
      </c>
      <c r="O17" s="8"/>
    </row>
    <row r="18" spans="1:15" x14ac:dyDescent="0.25">
      <c r="A18" s="18"/>
      <c r="B18" s="3"/>
      <c r="C18" s="3"/>
      <c r="D18" s="9"/>
      <c r="E18" s="19"/>
      <c r="F18" s="9"/>
      <c r="G18" s="10"/>
      <c r="H18" s="11"/>
      <c r="I18" s="11"/>
      <c r="J18" s="11"/>
      <c r="K18" s="11"/>
      <c r="L18" s="11"/>
      <c r="M18" s="20">
        <f t="shared" si="0"/>
        <v>0</v>
      </c>
      <c r="N18" s="7">
        <f t="shared" si="1"/>
        <v>0</v>
      </c>
      <c r="O18" s="8"/>
    </row>
    <row r="19" spans="1:15" x14ac:dyDescent="0.25">
      <c r="A19" s="18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0">
        <f t="shared" si="0"/>
        <v>0</v>
      </c>
      <c r="N19" s="7">
        <f t="shared" si="1"/>
        <v>0</v>
      </c>
      <c r="O19" s="8"/>
    </row>
    <row r="20" spans="1:15" x14ac:dyDescent="0.25">
      <c r="A20" s="3"/>
      <c r="B20" s="3"/>
      <c r="C20" s="3"/>
      <c r="D20" s="9"/>
      <c r="E20" s="19"/>
      <c r="F20" s="9"/>
      <c r="G20" s="10"/>
      <c r="H20" s="11"/>
      <c r="I20" s="11"/>
      <c r="J20" s="11"/>
      <c r="K20" s="11"/>
      <c r="L20" s="11"/>
      <c r="M20" s="20">
        <f t="shared" si="0"/>
        <v>0</v>
      </c>
      <c r="N20" s="7">
        <f t="shared" si="1"/>
        <v>0</v>
      </c>
      <c r="O20" s="8"/>
    </row>
    <row r="21" spans="1:15" x14ac:dyDescent="0.25">
      <c r="A21" s="3"/>
      <c r="B21" s="3"/>
      <c r="C21" s="3"/>
      <c r="D21" s="9"/>
      <c r="E21" s="19"/>
      <c r="F21" s="19"/>
      <c r="G21" s="10"/>
      <c r="H21" s="11"/>
      <c r="I21" s="11"/>
      <c r="J21" s="11"/>
      <c r="K21" s="11"/>
      <c r="L21" s="11"/>
      <c r="M21" s="20">
        <f t="shared" si="0"/>
        <v>0</v>
      </c>
      <c r="N21" s="7">
        <f t="shared" si="1"/>
        <v>0</v>
      </c>
      <c r="O21" s="8"/>
    </row>
    <row r="22" spans="1:15" x14ac:dyDescent="0.25">
      <c r="A22" s="14"/>
      <c r="B22" s="14"/>
      <c r="C22" s="14"/>
      <c r="D22" s="15"/>
      <c r="E22" s="16"/>
      <c r="F22" s="16"/>
      <c r="G22" s="12"/>
      <c r="H22" s="17"/>
      <c r="I22" s="17"/>
      <c r="J22" s="17"/>
      <c r="K22" s="17"/>
      <c r="L22" s="17"/>
      <c r="M22" s="20">
        <f t="shared" si="0"/>
        <v>0</v>
      </c>
      <c r="N22" s="7">
        <f t="shared" si="1"/>
        <v>0</v>
      </c>
      <c r="O22" s="8"/>
    </row>
    <row r="23" spans="1:15" x14ac:dyDescent="0.25">
      <c r="A23" s="14"/>
      <c r="B23" s="14"/>
      <c r="C23" s="14"/>
      <c r="D23" s="15"/>
      <c r="E23" s="16"/>
      <c r="F23" s="16"/>
      <c r="G23" s="12"/>
      <c r="H23" s="17"/>
      <c r="I23" s="17"/>
      <c r="J23" s="17"/>
      <c r="K23" s="17"/>
      <c r="L23" s="17"/>
      <c r="M23" s="20">
        <f t="shared" si="0"/>
        <v>0</v>
      </c>
      <c r="N23" s="7">
        <f t="shared" si="1"/>
        <v>0</v>
      </c>
      <c r="O23" s="8"/>
    </row>
    <row r="24" spans="1:15" x14ac:dyDescent="0.25">
      <c r="A24" s="14"/>
      <c r="B24" s="14"/>
      <c r="C24" s="14"/>
      <c r="D24" s="15"/>
      <c r="E24" s="16"/>
      <c r="F24" s="16"/>
      <c r="G24" s="12"/>
      <c r="H24" s="17"/>
      <c r="I24" s="17"/>
      <c r="J24" s="17"/>
      <c r="K24" s="17"/>
      <c r="L24" s="17"/>
      <c r="M24" s="20">
        <f t="shared" si="0"/>
        <v>0</v>
      </c>
      <c r="N24" s="7">
        <f t="shared" si="1"/>
        <v>0</v>
      </c>
      <c r="O24" s="8"/>
    </row>
    <row r="25" spans="1:15" x14ac:dyDescent="0.25">
      <c r="A25" s="14"/>
      <c r="B25" s="14"/>
      <c r="C25" s="14"/>
      <c r="D25" s="15"/>
      <c r="E25" s="16"/>
      <c r="F25" s="16"/>
      <c r="G25" s="12"/>
      <c r="H25" s="17"/>
      <c r="I25" s="17"/>
      <c r="J25" s="17"/>
      <c r="K25" s="17"/>
      <c r="L25" s="17"/>
      <c r="M25" s="20">
        <f t="shared" si="0"/>
        <v>0</v>
      </c>
      <c r="N25" s="7">
        <f t="shared" si="1"/>
        <v>0</v>
      </c>
      <c r="O25" s="8"/>
    </row>
    <row r="26" spans="1:15" x14ac:dyDescent="0.25">
      <c r="A26" s="14"/>
      <c r="B26" s="14"/>
      <c r="C26" s="14"/>
      <c r="D26" s="15"/>
      <c r="E26" s="16"/>
      <c r="F26" s="16"/>
      <c r="G26" s="12"/>
      <c r="H26" s="17"/>
      <c r="I26" s="17"/>
      <c r="J26" s="17"/>
      <c r="K26" s="17"/>
      <c r="L26" s="17"/>
      <c r="M26" s="20">
        <f t="shared" si="0"/>
        <v>0</v>
      </c>
      <c r="N26" s="7">
        <f t="shared" si="1"/>
        <v>0</v>
      </c>
      <c r="O26" s="8"/>
    </row>
    <row r="27" spans="1:15" x14ac:dyDescent="0.25">
      <c r="A27" s="14"/>
      <c r="B27" s="14"/>
      <c r="C27" s="14"/>
      <c r="D27" s="15"/>
      <c r="E27" s="16"/>
      <c r="F27" s="16"/>
      <c r="G27" s="12"/>
      <c r="H27" s="17"/>
      <c r="I27" s="17"/>
      <c r="J27" s="17"/>
      <c r="K27" s="17"/>
      <c r="L27" s="17"/>
      <c r="M27" s="20">
        <f t="shared" si="0"/>
        <v>0</v>
      </c>
      <c r="N27" s="7">
        <f t="shared" si="1"/>
        <v>0</v>
      </c>
      <c r="O27" s="8"/>
    </row>
    <row r="28" spans="1:15" x14ac:dyDescent="0.25">
      <c r="A28" s="14"/>
      <c r="B28" s="14"/>
      <c r="C28" s="14"/>
      <c r="D28" s="15"/>
      <c r="E28" s="16"/>
      <c r="F28" s="16"/>
      <c r="G28" s="12"/>
      <c r="H28" s="17"/>
      <c r="I28" s="17"/>
      <c r="J28" s="17"/>
      <c r="K28" s="17"/>
      <c r="L28" s="17"/>
      <c r="M28" s="20">
        <f t="shared" si="0"/>
        <v>0</v>
      </c>
      <c r="N28" s="7">
        <f t="shared" si="1"/>
        <v>0</v>
      </c>
      <c r="O28" s="8"/>
    </row>
    <row r="29" spans="1:15" x14ac:dyDescent="0.25">
      <c r="A29" s="14"/>
      <c r="B29" s="14"/>
      <c r="C29" s="14"/>
      <c r="D29" s="15"/>
      <c r="E29" s="16"/>
      <c r="F29" s="16"/>
      <c r="G29" s="12"/>
      <c r="H29" s="17"/>
      <c r="I29" s="17"/>
      <c r="J29" s="17"/>
      <c r="K29" s="17"/>
      <c r="L29" s="17"/>
      <c r="M29" s="20">
        <f t="shared" si="0"/>
        <v>0</v>
      </c>
      <c r="N29" s="7">
        <f t="shared" si="1"/>
        <v>0</v>
      </c>
      <c r="O29" s="8"/>
    </row>
    <row r="30" spans="1:15" x14ac:dyDescent="0.25">
      <c r="A30" s="14"/>
      <c r="B30" s="14"/>
      <c r="C30" s="14"/>
      <c r="D30" s="15"/>
      <c r="E30" s="16"/>
      <c r="F30" s="16"/>
      <c r="G30" s="12"/>
      <c r="H30" s="17"/>
      <c r="I30" s="17"/>
      <c r="J30" s="17"/>
      <c r="K30" s="17"/>
      <c r="L30" s="17"/>
      <c r="M30" s="20">
        <f t="shared" si="0"/>
        <v>0</v>
      </c>
      <c r="N30" s="7">
        <f t="shared" si="1"/>
        <v>0</v>
      </c>
      <c r="O30" s="8"/>
    </row>
    <row r="31" spans="1:15" x14ac:dyDescent="0.25">
      <c r="A31" s="14"/>
      <c r="B31" s="14"/>
      <c r="C31" s="14"/>
      <c r="D31" s="15"/>
      <c r="E31" s="16"/>
      <c r="F31" s="16"/>
      <c r="G31" s="12"/>
      <c r="H31" s="17"/>
      <c r="I31" s="17"/>
      <c r="J31" s="17"/>
      <c r="K31" s="17"/>
      <c r="L31" s="17"/>
      <c r="M31" s="20">
        <f t="shared" si="0"/>
        <v>0</v>
      </c>
      <c r="N31" s="7">
        <f t="shared" si="1"/>
        <v>0</v>
      </c>
      <c r="O31" s="8"/>
    </row>
    <row r="32" spans="1:15" x14ac:dyDescent="0.25">
      <c r="A32" s="14"/>
      <c r="B32" s="14"/>
      <c r="C32" s="14"/>
      <c r="D32" s="15"/>
      <c r="E32" s="16"/>
      <c r="F32" s="16"/>
      <c r="G32" s="12"/>
      <c r="H32" s="17"/>
      <c r="I32" s="17"/>
      <c r="J32" s="17"/>
      <c r="K32" s="17"/>
      <c r="L32" s="17"/>
      <c r="M32" s="20">
        <f t="shared" si="0"/>
        <v>0</v>
      </c>
      <c r="N32" s="7">
        <f t="shared" si="1"/>
        <v>0</v>
      </c>
      <c r="O32" s="8"/>
    </row>
    <row r="33" spans="1:15" x14ac:dyDescent="0.25">
      <c r="A33" s="14"/>
      <c r="B33" s="14"/>
      <c r="C33" s="14"/>
      <c r="D33" s="15"/>
      <c r="E33" s="16"/>
      <c r="F33" s="16"/>
      <c r="G33" s="12"/>
      <c r="H33" s="17"/>
      <c r="I33" s="17"/>
      <c r="J33" s="17"/>
      <c r="K33" s="17"/>
      <c r="L33" s="17"/>
      <c r="M33" s="20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5" zoomScaleNormal="75" workbookViewId="0">
      <selection activeCell="A4" sqref="A4:A18"/>
    </sheetView>
  </sheetViews>
  <sheetFormatPr defaultRowHeight="15" x14ac:dyDescent="0.25"/>
  <cols>
    <col min="1" max="1" width="15.140625" customWidth="1"/>
    <col min="2" max="2" width="10.85546875" customWidth="1"/>
    <col min="3" max="3" width="15" customWidth="1"/>
    <col min="4" max="4" width="8.42578125" bestFit="1" customWidth="1"/>
    <col min="7" max="7" width="34.7109375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18</v>
      </c>
      <c r="I2" s="21" t="s">
        <v>22</v>
      </c>
      <c r="J2" s="21" t="s">
        <v>21</v>
      </c>
      <c r="K2" s="21" t="s">
        <v>20</v>
      </c>
      <c r="L2" s="21" t="s">
        <v>19</v>
      </c>
      <c r="M2" s="21" t="s">
        <v>17</v>
      </c>
      <c r="N2" s="21" t="s">
        <v>7</v>
      </c>
      <c r="O2" s="1" t="s">
        <v>8</v>
      </c>
      <c r="P2" s="21" t="s">
        <v>9</v>
      </c>
    </row>
    <row r="3" spans="1:16" ht="15.75" x14ac:dyDescent="0.2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2" t="s">
        <v>25</v>
      </c>
      <c r="B4" s="2" t="s">
        <v>26</v>
      </c>
      <c r="C4" s="2" t="s">
        <v>27</v>
      </c>
      <c r="D4" s="4">
        <v>1</v>
      </c>
      <c r="E4" s="5" t="s">
        <v>28</v>
      </c>
      <c r="F4" s="5" t="s">
        <v>29</v>
      </c>
      <c r="G4" s="2" t="s">
        <v>154</v>
      </c>
      <c r="H4" s="25">
        <v>16</v>
      </c>
      <c r="I4" s="26">
        <v>0</v>
      </c>
      <c r="J4" s="26">
        <v>2</v>
      </c>
      <c r="K4" s="26">
        <v>6</v>
      </c>
      <c r="L4" s="26">
        <v>0</v>
      </c>
      <c r="M4" s="26">
        <v>65</v>
      </c>
      <c r="N4" s="20">
        <f>SUM(H4:M4)</f>
        <v>89</v>
      </c>
      <c r="O4" s="7">
        <f>N4/200</f>
        <v>0.44500000000000001</v>
      </c>
      <c r="P4" s="8" t="s">
        <v>155</v>
      </c>
    </row>
    <row r="5" spans="1:16" x14ac:dyDescent="0.25">
      <c r="A5" s="3" t="s">
        <v>30</v>
      </c>
      <c r="B5" s="3" t="s">
        <v>31</v>
      </c>
      <c r="C5" s="3" t="s">
        <v>32</v>
      </c>
      <c r="D5" s="9">
        <v>2</v>
      </c>
      <c r="E5" s="5" t="s">
        <v>28</v>
      </c>
      <c r="F5" s="9" t="s">
        <v>29</v>
      </c>
      <c r="G5" s="2" t="s">
        <v>154</v>
      </c>
      <c r="H5" s="27">
        <v>16</v>
      </c>
      <c r="I5" s="28">
        <v>6</v>
      </c>
      <c r="J5" s="28">
        <v>4</v>
      </c>
      <c r="K5" s="28">
        <v>2</v>
      </c>
      <c r="L5" s="28">
        <v>4</v>
      </c>
      <c r="M5" s="28">
        <v>55</v>
      </c>
      <c r="N5" s="20">
        <f>SUM(H5:M5)</f>
        <v>87</v>
      </c>
      <c r="O5" s="7">
        <f>N5/200</f>
        <v>0.435</v>
      </c>
      <c r="P5" s="8" t="s">
        <v>155</v>
      </c>
    </row>
    <row r="6" spans="1:16" x14ac:dyDescent="0.25">
      <c r="A6" s="2" t="s">
        <v>33</v>
      </c>
      <c r="B6" s="2" t="s">
        <v>34</v>
      </c>
      <c r="C6" s="3" t="s">
        <v>32</v>
      </c>
      <c r="D6" s="4">
        <v>3</v>
      </c>
      <c r="E6" s="5" t="s">
        <v>28</v>
      </c>
      <c r="F6" s="9" t="s">
        <v>29</v>
      </c>
      <c r="G6" s="2" t="s">
        <v>154</v>
      </c>
      <c r="H6" s="25">
        <v>14</v>
      </c>
      <c r="I6" s="26">
        <v>2</v>
      </c>
      <c r="J6" s="26">
        <v>2</v>
      </c>
      <c r="K6" s="26">
        <v>4</v>
      </c>
      <c r="L6" s="26">
        <v>2</v>
      </c>
      <c r="M6" s="26">
        <v>54</v>
      </c>
      <c r="N6" s="20">
        <f>SUM(H6:M6)</f>
        <v>78</v>
      </c>
      <c r="O6" s="7">
        <f>N6/200</f>
        <v>0.39</v>
      </c>
      <c r="P6" s="8" t="s">
        <v>155</v>
      </c>
    </row>
    <row r="7" spans="1:16" x14ac:dyDescent="0.25">
      <c r="A7" s="2" t="s">
        <v>35</v>
      </c>
      <c r="B7" s="2" t="s">
        <v>36</v>
      </c>
      <c r="C7" s="2" t="s">
        <v>37</v>
      </c>
      <c r="D7" s="4">
        <v>4</v>
      </c>
      <c r="E7" s="5" t="s">
        <v>28</v>
      </c>
      <c r="F7" s="5" t="s">
        <v>29</v>
      </c>
      <c r="G7" s="2" t="s">
        <v>154</v>
      </c>
      <c r="H7" s="25">
        <v>18</v>
      </c>
      <c r="I7" s="26">
        <v>4</v>
      </c>
      <c r="J7" s="26">
        <v>2</v>
      </c>
      <c r="K7" s="26">
        <v>4</v>
      </c>
      <c r="L7" s="26">
        <v>4</v>
      </c>
      <c r="M7" s="26">
        <v>32</v>
      </c>
      <c r="N7" s="20">
        <f>SUM(H7:M7)</f>
        <v>64</v>
      </c>
      <c r="O7" s="7">
        <f>N7/200</f>
        <v>0.32</v>
      </c>
      <c r="P7" s="8" t="s">
        <v>155</v>
      </c>
    </row>
    <row r="8" spans="1:16" x14ac:dyDescent="0.25">
      <c r="A8" s="3" t="s">
        <v>41</v>
      </c>
      <c r="B8" s="3" t="s">
        <v>42</v>
      </c>
      <c r="C8" s="3" t="s">
        <v>43</v>
      </c>
      <c r="D8" s="9">
        <v>6</v>
      </c>
      <c r="E8" s="9" t="s">
        <v>28</v>
      </c>
      <c r="F8" s="5" t="s">
        <v>29</v>
      </c>
      <c r="G8" s="2" t="s">
        <v>154</v>
      </c>
      <c r="H8" s="27">
        <v>18</v>
      </c>
      <c r="I8" s="28">
        <v>4</v>
      </c>
      <c r="J8" s="28">
        <v>4</v>
      </c>
      <c r="K8" s="28">
        <v>4</v>
      </c>
      <c r="L8" s="28">
        <v>0</v>
      </c>
      <c r="M8" s="28">
        <v>21</v>
      </c>
      <c r="N8" s="20">
        <f>SUM(H8:M8)</f>
        <v>51</v>
      </c>
      <c r="O8" s="7">
        <f>N8/200</f>
        <v>0.255</v>
      </c>
      <c r="P8" s="8" t="s">
        <v>155</v>
      </c>
    </row>
    <row r="9" spans="1:16" x14ac:dyDescent="0.25">
      <c r="A9" s="12" t="s">
        <v>57</v>
      </c>
      <c r="B9" s="10" t="s">
        <v>58</v>
      </c>
      <c r="C9" s="10" t="s">
        <v>59</v>
      </c>
      <c r="D9" s="9">
        <v>11</v>
      </c>
      <c r="E9" s="9" t="s">
        <v>50</v>
      </c>
      <c r="F9" s="5" t="s">
        <v>29</v>
      </c>
      <c r="G9" s="2" t="s">
        <v>154</v>
      </c>
      <c r="H9" s="27">
        <v>18</v>
      </c>
      <c r="I9" s="28">
        <v>2</v>
      </c>
      <c r="J9" s="28">
        <v>0</v>
      </c>
      <c r="K9" s="28">
        <v>2</v>
      </c>
      <c r="L9" s="28">
        <v>2</v>
      </c>
      <c r="M9" s="28">
        <v>24</v>
      </c>
      <c r="N9" s="20">
        <f>SUM(H9:M9)</f>
        <v>48</v>
      </c>
      <c r="O9" s="7">
        <f>N9/200</f>
        <v>0.24</v>
      </c>
      <c r="P9" s="8" t="s">
        <v>155</v>
      </c>
    </row>
    <row r="10" spans="1:16" x14ac:dyDescent="0.25">
      <c r="A10" s="3" t="s">
        <v>62</v>
      </c>
      <c r="B10" s="3" t="s">
        <v>63</v>
      </c>
      <c r="C10" s="3" t="s">
        <v>64</v>
      </c>
      <c r="D10" s="9">
        <v>13</v>
      </c>
      <c r="E10" s="9" t="s">
        <v>50</v>
      </c>
      <c r="F10" s="5" t="s">
        <v>29</v>
      </c>
      <c r="G10" s="2" t="s">
        <v>154</v>
      </c>
      <c r="H10" s="27">
        <v>12</v>
      </c>
      <c r="I10" s="28">
        <v>2</v>
      </c>
      <c r="J10" s="28">
        <v>2</v>
      </c>
      <c r="K10" s="28">
        <v>4</v>
      </c>
      <c r="L10" s="28">
        <v>4</v>
      </c>
      <c r="M10" s="28">
        <v>20</v>
      </c>
      <c r="N10" s="20">
        <f>SUM(H10:M10)</f>
        <v>44</v>
      </c>
      <c r="O10" s="7">
        <f>N10/200</f>
        <v>0.22</v>
      </c>
      <c r="P10" s="8" t="s">
        <v>155</v>
      </c>
    </row>
    <row r="11" spans="1:16" x14ac:dyDescent="0.25">
      <c r="A11" s="2" t="s">
        <v>51</v>
      </c>
      <c r="B11" s="2" t="s">
        <v>52</v>
      </c>
      <c r="C11" s="2" t="s">
        <v>53</v>
      </c>
      <c r="D11" s="9">
        <v>9</v>
      </c>
      <c r="E11" s="9" t="s">
        <v>50</v>
      </c>
      <c r="F11" s="5" t="s">
        <v>29</v>
      </c>
      <c r="G11" s="2" t="s">
        <v>154</v>
      </c>
      <c r="H11" s="25">
        <v>14</v>
      </c>
      <c r="I11" s="26">
        <v>2</v>
      </c>
      <c r="J11" s="26">
        <v>2</v>
      </c>
      <c r="K11" s="26">
        <v>2</v>
      </c>
      <c r="L11" s="26">
        <v>2</v>
      </c>
      <c r="M11" s="26">
        <v>20</v>
      </c>
      <c r="N11" s="20">
        <f>SUM(H11:M11)</f>
        <v>42</v>
      </c>
      <c r="O11" s="7">
        <f>N11/200</f>
        <v>0.21</v>
      </c>
      <c r="P11" s="8" t="s">
        <v>155</v>
      </c>
    </row>
    <row r="12" spans="1:16" x14ac:dyDescent="0.25">
      <c r="A12" s="3" t="s">
        <v>38</v>
      </c>
      <c r="B12" s="3" t="s">
        <v>39</v>
      </c>
      <c r="C12" s="3" t="s">
        <v>40</v>
      </c>
      <c r="D12" s="9">
        <v>5</v>
      </c>
      <c r="E12" s="9" t="s">
        <v>28</v>
      </c>
      <c r="F12" s="5" t="s">
        <v>29</v>
      </c>
      <c r="G12" s="2" t="s">
        <v>154</v>
      </c>
      <c r="H12" s="27">
        <v>10</v>
      </c>
      <c r="I12" s="28">
        <v>0</v>
      </c>
      <c r="J12" s="28">
        <v>4</v>
      </c>
      <c r="K12" s="28">
        <v>4</v>
      </c>
      <c r="L12" s="28">
        <v>2</v>
      </c>
      <c r="M12" s="28">
        <v>20</v>
      </c>
      <c r="N12" s="20">
        <f>SUM(H12:M12)</f>
        <v>40</v>
      </c>
      <c r="O12" s="7">
        <f>N12/200</f>
        <v>0.2</v>
      </c>
      <c r="P12" s="8" t="s">
        <v>155</v>
      </c>
    </row>
    <row r="13" spans="1:16" x14ac:dyDescent="0.25">
      <c r="A13" s="3" t="s">
        <v>44</v>
      </c>
      <c r="B13" s="3" t="s">
        <v>45</v>
      </c>
      <c r="C13" s="3" t="s">
        <v>46</v>
      </c>
      <c r="D13" s="9">
        <v>7</v>
      </c>
      <c r="E13" s="9" t="s">
        <v>28</v>
      </c>
      <c r="F13" s="5" t="s">
        <v>29</v>
      </c>
      <c r="G13" s="2" t="s">
        <v>154</v>
      </c>
      <c r="H13" s="27">
        <v>14</v>
      </c>
      <c r="I13" s="28">
        <v>0</v>
      </c>
      <c r="J13" s="28">
        <v>0</v>
      </c>
      <c r="K13" s="28">
        <v>0</v>
      </c>
      <c r="L13" s="28">
        <v>2</v>
      </c>
      <c r="M13" s="28">
        <v>20</v>
      </c>
      <c r="N13" s="20">
        <f>SUM(H13:M13)</f>
        <v>36</v>
      </c>
      <c r="O13" s="7">
        <f>N13/200</f>
        <v>0.18</v>
      </c>
      <c r="P13" s="8" t="s">
        <v>155</v>
      </c>
    </row>
    <row r="14" spans="1:16" x14ac:dyDescent="0.25">
      <c r="A14" s="3" t="s">
        <v>54</v>
      </c>
      <c r="B14" s="3" t="s">
        <v>55</v>
      </c>
      <c r="C14" s="3" t="s">
        <v>56</v>
      </c>
      <c r="D14" s="9">
        <v>10</v>
      </c>
      <c r="E14" s="9" t="s">
        <v>50</v>
      </c>
      <c r="F14" s="5" t="s">
        <v>29</v>
      </c>
      <c r="G14" s="2" t="s">
        <v>154</v>
      </c>
      <c r="H14" s="27">
        <v>16</v>
      </c>
      <c r="I14" s="28">
        <v>0</v>
      </c>
      <c r="J14" s="28">
        <v>0</v>
      </c>
      <c r="K14" s="28">
        <v>0</v>
      </c>
      <c r="L14" s="28">
        <v>0</v>
      </c>
      <c r="M14" s="28">
        <v>20</v>
      </c>
      <c r="N14" s="20">
        <f>SUM(H14:M14)</f>
        <v>36</v>
      </c>
      <c r="O14" s="7">
        <f>N14/200</f>
        <v>0.18</v>
      </c>
      <c r="P14" s="8" t="s">
        <v>155</v>
      </c>
    </row>
    <row r="15" spans="1:16" x14ac:dyDescent="0.25">
      <c r="A15" s="14" t="s">
        <v>60</v>
      </c>
      <c r="B15" s="14" t="s">
        <v>61</v>
      </c>
      <c r="C15" s="14" t="s">
        <v>32</v>
      </c>
      <c r="D15" s="15">
        <v>12</v>
      </c>
      <c r="E15" s="9" t="s">
        <v>50</v>
      </c>
      <c r="F15" s="5" t="s">
        <v>29</v>
      </c>
      <c r="G15" s="2" t="s">
        <v>154</v>
      </c>
      <c r="H15" s="27">
        <v>12</v>
      </c>
      <c r="I15" s="28">
        <v>0</v>
      </c>
      <c r="J15" s="28">
        <v>0</v>
      </c>
      <c r="K15" s="28">
        <v>0</v>
      </c>
      <c r="L15" s="28">
        <v>4</v>
      </c>
      <c r="M15" s="28">
        <v>20</v>
      </c>
      <c r="N15" s="20">
        <f>SUM(H15:M15)</f>
        <v>36</v>
      </c>
      <c r="O15" s="7">
        <f>N15/200</f>
        <v>0.18</v>
      </c>
      <c r="P15" s="8" t="s">
        <v>155</v>
      </c>
    </row>
    <row r="16" spans="1:16" x14ac:dyDescent="0.25">
      <c r="A16" s="12" t="s">
        <v>65</v>
      </c>
      <c r="B16" s="10" t="s">
        <v>66</v>
      </c>
      <c r="C16" s="10" t="s">
        <v>67</v>
      </c>
      <c r="D16" s="9">
        <v>14</v>
      </c>
      <c r="E16" s="9" t="s">
        <v>50</v>
      </c>
      <c r="F16" s="9" t="s">
        <v>29</v>
      </c>
      <c r="G16" s="2" t="s">
        <v>154</v>
      </c>
      <c r="H16" s="27">
        <v>14</v>
      </c>
      <c r="I16" s="28">
        <v>0</v>
      </c>
      <c r="J16" s="28">
        <v>0</v>
      </c>
      <c r="K16" s="28">
        <v>2</v>
      </c>
      <c r="L16" s="28">
        <v>0</v>
      </c>
      <c r="M16" s="28">
        <v>20</v>
      </c>
      <c r="N16" s="20">
        <f>SUM(H16:M16)</f>
        <v>36</v>
      </c>
      <c r="O16" s="7">
        <f>N16/200</f>
        <v>0.18</v>
      </c>
      <c r="P16" s="8" t="s">
        <v>155</v>
      </c>
    </row>
    <row r="17" spans="1:16" x14ac:dyDescent="0.25">
      <c r="A17" s="18" t="s">
        <v>68</v>
      </c>
      <c r="B17" s="3" t="s">
        <v>69</v>
      </c>
      <c r="C17" s="3" t="s">
        <v>70</v>
      </c>
      <c r="D17" s="9">
        <v>15</v>
      </c>
      <c r="E17" s="9" t="s">
        <v>50</v>
      </c>
      <c r="F17" s="9" t="s">
        <v>29</v>
      </c>
      <c r="G17" s="2" t="s">
        <v>154</v>
      </c>
      <c r="H17" s="27">
        <v>16</v>
      </c>
      <c r="I17" s="28">
        <v>2</v>
      </c>
      <c r="J17" s="28">
        <v>2</v>
      </c>
      <c r="K17" s="28">
        <v>0</v>
      </c>
      <c r="L17" s="28">
        <v>0</v>
      </c>
      <c r="M17" s="28">
        <v>15</v>
      </c>
      <c r="N17" s="20">
        <f>SUM(H17:M17)</f>
        <v>35</v>
      </c>
      <c r="O17" s="7">
        <f>N17/200</f>
        <v>0.17499999999999999</v>
      </c>
      <c r="P17" s="8" t="s">
        <v>155</v>
      </c>
    </row>
    <row r="18" spans="1:16" x14ac:dyDescent="0.25">
      <c r="A18" s="12" t="s">
        <v>47</v>
      </c>
      <c r="B18" s="10" t="s">
        <v>48</v>
      </c>
      <c r="C18" s="10" t="s">
        <v>49</v>
      </c>
      <c r="D18" s="9">
        <v>8</v>
      </c>
      <c r="E18" s="9" t="s">
        <v>50</v>
      </c>
      <c r="F18" s="5" t="s">
        <v>29</v>
      </c>
      <c r="G18" s="2" t="s">
        <v>154</v>
      </c>
      <c r="H18" s="27">
        <v>12</v>
      </c>
      <c r="I18" s="28">
        <v>2</v>
      </c>
      <c r="J18" s="28">
        <v>2</v>
      </c>
      <c r="K18" s="28">
        <v>0</v>
      </c>
      <c r="L18" s="28">
        <v>2</v>
      </c>
      <c r="M18" s="28">
        <v>0</v>
      </c>
      <c r="N18" s="20">
        <f>SUM(H18:M18)</f>
        <v>18</v>
      </c>
      <c r="O18" s="7">
        <f>N18/200</f>
        <v>0.09</v>
      </c>
      <c r="P18" s="8" t="s">
        <v>155</v>
      </c>
    </row>
    <row r="19" spans="1:16" x14ac:dyDescent="0.25">
      <c r="A19" s="18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0">
        <f t="shared" ref="N5:N33" si="0">SUM(H19:M19)</f>
        <v>0</v>
      </c>
      <c r="O19" s="7">
        <f t="shared" ref="O5:O33" si="1">N19/200</f>
        <v>0</v>
      </c>
      <c r="P19" s="8"/>
    </row>
    <row r="20" spans="1:16" x14ac:dyDescent="0.25">
      <c r="A20" s="3"/>
      <c r="B20" s="3"/>
      <c r="C20" s="3"/>
      <c r="D20" s="9"/>
      <c r="E20" s="19"/>
      <c r="F20" s="9"/>
      <c r="G20" s="10"/>
      <c r="H20" s="10"/>
      <c r="I20" s="11"/>
      <c r="J20" s="11"/>
      <c r="K20" s="11"/>
      <c r="L20" s="11"/>
      <c r="M20" s="11"/>
      <c r="N20" s="20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19"/>
      <c r="F21" s="19"/>
      <c r="G21" s="10"/>
      <c r="H21" s="10"/>
      <c r="I21" s="11"/>
      <c r="J21" s="11"/>
      <c r="K21" s="11"/>
      <c r="L21" s="11"/>
      <c r="M21" s="11"/>
      <c r="N21" s="20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2"/>
      <c r="H22" s="12"/>
      <c r="I22" s="17"/>
      <c r="J22" s="17"/>
      <c r="K22" s="17"/>
      <c r="L22" s="17"/>
      <c r="M22" s="17"/>
      <c r="N22" s="20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2"/>
      <c r="H23" s="12"/>
      <c r="I23" s="17"/>
      <c r="J23" s="17"/>
      <c r="K23" s="17"/>
      <c r="L23" s="17"/>
      <c r="M23" s="17"/>
      <c r="N23" s="20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2"/>
      <c r="H24" s="12"/>
      <c r="I24" s="17"/>
      <c r="J24" s="17"/>
      <c r="K24" s="17"/>
      <c r="L24" s="17"/>
      <c r="M24" s="17"/>
      <c r="N24" s="20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2"/>
      <c r="H25" s="12"/>
      <c r="I25" s="17"/>
      <c r="J25" s="17"/>
      <c r="K25" s="17"/>
      <c r="L25" s="17"/>
      <c r="M25" s="17"/>
      <c r="N25" s="20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2"/>
      <c r="H26" s="12"/>
      <c r="I26" s="17"/>
      <c r="J26" s="17"/>
      <c r="K26" s="17"/>
      <c r="L26" s="17"/>
      <c r="M26" s="17"/>
      <c r="N26" s="20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2"/>
      <c r="H27" s="12"/>
      <c r="I27" s="17"/>
      <c r="J27" s="17"/>
      <c r="K27" s="17"/>
      <c r="L27" s="17"/>
      <c r="M27" s="17"/>
      <c r="N27" s="20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2"/>
      <c r="H28" s="12"/>
      <c r="I28" s="17"/>
      <c r="J28" s="17"/>
      <c r="K28" s="17"/>
      <c r="L28" s="17"/>
      <c r="M28" s="17"/>
      <c r="N28" s="20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2"/>
      <c r="H29" s="12"/>
      <c r="I29" s="17"/>
      <c r="J29" s="17"/>
      <c r="K29" s="17"/>
      <c r="L29" s="17"/>
      <c r="M29" s="17"/>
      <c r="N29" s="20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2"/>
      <c r="H30" s="12"/>
      <c r="I30" s="17"/>
      <c r="J30" s="17"/>
      <c r="K30" s="17"/>
      <c r="L30" s="17"/>
      <c r="M30" s="17"/>
      <c r="N30" s="20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2"/>
      <c r="H31" s="12"/>
      <c r="I31" s="17"/>
      <c r="J31" s="17"/>
      <c r="K31" s="17"/>
      <c r="L31" s="17"/>
      <c r="M31" s="17"/>
      <c r="N31" s="20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2"/>
      <c r="H32" s="12"/>
      <c r="I32" s="17"/>
      <c r="J32" s="17"/>
      <c r="K32" s="17"/>
      <c r="L32" s="17"/>
      <c r="M32" s="17"/>
      <c r="N32" s="20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2"/>
      <c r="H33" s="12"/>
      <c r="I33" s="17"/>
      <c r="J33" s="17"/>
      <c r="K33" s="17"/>
      <c r="L33" s="17"/>
      <c r="M33" s="17"/>
      <c r="N33" s="20">
        <f t="shared" si="0"/>
        <v>0</v>
      </c>
      <c r="O33" s="7">
        <f t="shared" si="1"/>
        <v>0</v>
      </c>
      <c r="P33" s="8"/>
    </row>
  </sheetData>
  <sortState ref="A4:O18">
    <sortCondition descending="1" ref="O4:O18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6" sqref="P6:P19"/>
    </sheetView>
  </sheetViews>
  <sheetFormatPr defaultRowHeight="15" x14ac:dyDescent="0.25"/>
  <cols>
    <col min="1" max="1" width="14.28515625" customWidth="1"/>
    <col min="2" max="2" width="11.5703125" customWidth="1"/>
    <col min="3" max="3" width="17.140625" customWidth="1"/>
    <col min="4" max="4" width="8.42578125" bestFit="1" customWidth="1"/>
    <col min="7" max="7" width="33.7109375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18</v>
      </c>
      <c r="I2" s="21" t="s">
        <v>22</v>
      </c>
      <c r="J2" s="21" t="s">
        <v>21</v>
      </c>
      <c r="K2" s="21" t="s">
        <v>20</v>
      </c>
      <c r="L2" s="21" t="s">
        <v>19</v>
      </c>
      <c r="M2" s="21" t="s">
        <v>17</v>
      </c>
      <c r="N2" s="21" t="s">
        <v>7</v>
      </c>
      <c r="O2" s="1" t="s">
        <v>8</v>
      </c>
      <c r="P2" s="21" t="s">
        <v>9</v>
      </c>
    </row>
    <row r="3" spans="1:16" ht="15.75" x14ac:dyDescent="0.25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 customHeight="1" x14ac:dyDescent="0.25">
      <c r="A4" s="2" t="s">
        <v>71</v>
      </c>
      <c r="B4" s="2" t="s">
        <v>72</v>
      </c>
      <c r="C4" s="2" t="s">
        <v>73</v>
      </c>
      <c r="D4" s="4">
        <v>1</v>
      </c>
      <c r="E4" s="5" t="s">
        <v>74</v>
      </c>
      <c r="F4" s="5" t="s">
        <v>29</v>
      </c>
      <c r="G4" s="2" t="s">
        <v>154</v>
      </c>
      <c r="H4" s="25">
        <v>22</v>
      </c>
      <c r="I4" s="26">
        <v>4</v>
      </c>
      <c r="J4" s="26">
        <v>4</v>
      </c>
      <c r="K4" s="26">
        <v>2</v>
      </c>
      <c r="L4" s="26">
        <v>5</v>
      </c>
      <c r="M4" s="26">
        <v>85</v>
      </c>
      <c r="N4" s="20">
        <f>SUM(H4:M4)</f>
        <v>122</v>
      </c>
      <c r="O4" s="7">
        <f>N4/200</f>
        <v>0.61</v>
      </c>
      <c r="P4" s="8" t="s">
        <v>156</v>
      </c>
    </row>
    <row r="5" spans="1:16" ht="15" customHeight="1" x14ac:dyDescent="0.25">
      <c r="A5" s="12" t="s">
        <v>106</v>
      </c>
      <c r="B5" s="10" t="s">
        <v>107</v>
      </c>
      <c r="C5" s="10" t="s">
        <v>108</v>
      </c>
      <c r="D5" s="9">
        <v>14</v>
      </c>
      <c r="E5" s="5" t="s">
        <v>78</v>
      </c>
      <c r="F5" s="9" t="s">
        <v>29</v>
      </c>
      <c r="G5" s="2" t="s">
        <v>154</v>
      </c>
      <c r="H5" s="27">
        <v>16</v>
      </c>
      <c r="I5" s="28">
        <v>2</v>
      </c>
      <c r="J5" s="28">
        <v>2</v>
      </c>
      <c r="K5" s="28">
        <v>4</v>
      </c>
      <c r="L5" s="28">
        <v>4</v>
      </c>
      <c r="M5" s="28">
        <v>76</v>
      </c>
      <c r="N5" s="20">
        <f>SUM(H5:M5)</f>
        <v>104</v>
      </c>
      <c r="O5" s="7">
        <f>N5/200</f>
        <v>0.52</v>
      </c>
      <c r="P5" s="8" t="s">
        <v>157</v>
      </c>
    </row>
    <row r="6" spans="1:16" ht="15" customHeight="1" x14ac:dyDescent="0.25">
      <c r="A6" s="2" t="s">
        <v>91</v>
      </c>
      <c r="B6" s="2" t="s">
        <v>92</v>
      </c>
      <c r="C6" s="2" t="s">
        <v>93</v>
      </c>
      <c r="D6" s="4">
        <v>9</v>
      </c>
      <c r="E6" s="5" t="s">
        <v>78</v>
      </c>
      <c r="F6" s="5" t="s">
        <v>29</v>
      </c>
      <c r="G6" s="2" t="s">
        <v>154</v>
      </c>
      <c r="H6" s="25">
        <v>28</v>
      </c>
      <c r="I6" s="26">
        <v>8</v>
      </c>
      <c r="J6" s="26">
        <v>8</v>
      </c>
      <c r="K6" s="26">
        <v>2</v>
      </c>
      <c r="L6" s="26">
        <v>0</v>
      </c>
      <c r="M6" s="26">
        <v>46</v>
      </c>
      <c r="N6" s="20">
        <f>SUM(H6:M6)</f>
        <v>92</v>
      </c>
      <c r="O6" s="7">
        <f>N6/200</f>
        <v>0.46</v>
      </c>
      <c r="P6" s="8" t="s">
        <v>155</v>
      </c>
    </row>
    <row r="7" spans="1:16" ht="15" customHeight="1" x14ac:dyDescent="0.25">
      <c r="A7" s="3" t="s">
        <v>94</v>
      </c>
      <c r="B7" s="3" t="s">
        <v>95</v>
      </c>
      <c r="C7" s="3" t="s">
        <v>96</v>
      </c>
      <c r="D7" s="9">
        <v>10</v>
      </c>
      <c r="E7" s="5" t="s">
        <v>78</v>
      </c>
      <c r="F7" s="9" t="s">
        <v>29</v>
      </c>
      <c r="G7" s="2" t="s">
        <v>154</v>
      </c>
      <c r="H7" s="27">
        <v>16</v>
      </c>
      <c r="I7" s="28">
        <v>6</v>
      </c>
      <c r="J7" s="28">
        <v>6</v>
      </c>
      <c r="K7" s="28">
        <v>0</v>
      </c>
      <c r="L7" s="28">
        <v>2</v>
      </c>
      <c r="M7" s="28">
        <v>60</v>
      </c>
      <c r="N7" s="20">
        <f>SUM(H7:M7)</f>
        <v>90</v>
      </c>
      <c r="O7" s="7">
        <f>N7/200</f>
        <v>0.45</v>
      </c>
      <c r="P7" s="8" t="s">
        <v>155</v>
      </c>
    </row>
    <row r="8" spans="1:16" ht="15" customHeight="1" x14ac:dyDescent="0.25">
      <c r="A8" s="2" t="s">
        <v>79</v>
      </c>
      <c r="B8" s="2" t="s">
        <v>80</v>
      </c>
      <c r="C8" s="2" t="s">
        <v>59</v>
      </c>
      <c r="D8" s="4">
        <v>3</v>
      </c>
      <c r="E8" s="5" t="s">
        <v>78</v>
      </c>
      <c r="F8" s="5" t="s">
        <v>29</v>
      </c>
      <c r="G8" s="2" t="s">
        <v>154</v>
      </c>
      <c r="H8" s="25">
        <v>14</v>
      </c>
      <c r="I8" s="26">
        <v>6</v>
      </c>
      <c r="J8" s="26">
        <v>4</v>
      </c>
      <c r="K8" s="26">
        <v>0</v>
      </c>
      <c r="L8" s="26">
        <v>4</v>
      </c>
      <c r="M8" s="26">
        <v>56</v>
      </c>
      <c r="N8" s="20">
        <f>SUM(H8:M8)</f>
        <v>84</v>
      </c>
      <c r="O8" s="7">
        <f>N8/200</f>
        <v>0.42</v>
      </c>
      <c r="P8" s="8" t="s">
        <v>155</v>
      </c>
    </row>
    <row r="9" spans="1:16" ht="15" customHeight="1" x14ac:dyDescent="0.25">
      <c r="A9" s="3" t="s">
        <v>75</v>
      </c>
      <c r="B9" s="3" t="s">
        <v>76</v>
      </c>
      <c r="C9" s="3" t="s">
        <v>77</v>
      </c>
      <c r="D9" s="4">
        <v>2</v>
      </c>
      <c r="E9" s="5" t="s">
        <v>78</v>
      </c>
      <c r="F9" s="5" t="s">
        <v>29</v>
      </c>
      <c r="G9" s="2" t="s">
        <v>154</v>
      </c>
      <c r="H9" s="27">
        <v>28</v>
      </c>
      <c r="I9" s="28">
        <v>4</v>
      </c>
      <c r="J9" s="28">
        <v>8</v>
      </c>
      <c r="K9" s="28">
        <v>2</v>
      </c>
      <c r="L9" s="28">
        <v>3</v>
      </c>
      <c r="M9" s="28">
        <v>35</v>
      </c>
      <c r="N9" s="20">
        <f>SUM(H9:M9)</f>
        <v>80</v>
      </c>
      <c r="O9" s="7">
        <f>N9/200</f>
        <v>0.4</v>
      </c>
      <c r="P9" s="8" t="s">
        <v>155</v>
      </c>
    </row>
    <row r="10" spans="1:16" ht="15" customHeight="1" x14ac:dyDescent="0.25">
      <c r="A10" s="3" t="s">
        <v>87</v>
      </c>
      <c r="B10" s="3" t="s">
        <v>88</v>
      </c>
      <c r="C10" s="3" t="s">
        <v>89</v>
      </c>
      <c r="D10" s="9">
        <v>7</v>
      </c>
      <c r="E10" s="5" t="s">
        <v>78</v>
      </c>
      <c r="F10" s="9" t="s">
        <v>29</v>
      </c>
      <c r="G10" s="2" t="s">
        <v>154</v>
      </c>
      <c r="H10" s="27">
        <v>20</v>
      </c>
      <c r="I10" s="28">
        <v>8</v>
      </c>
      <c r="J10" s="28">
        <v>0</v>
      </c>
      <c r="K10" s="28">
        <v>8</v>
      </c>
      <c r="L10" s="28">
        <v>2</v>
      </c>
      <c r="M10" s="28">
        <v>30</v>
      </c>
      <c r="N10" s="20">
        <f>SUM(H10:M10)</f>
        <v>68</v>
      </c>
      <c r="O10" s="7">
        <f>N10/200</f>
        <v>0.34</v>
      </c>
      <c r="P10" s="8" t="s">
        <v>155</v>
      </c>
    </row>
    <row r="11" spans="1:16" ht="15" customHeight="1" x14ac:dyDescent="0.25">
      <c r="A11" s="12" t="s">
        <v>97</v>
      </c>
      <c r="B11" s="10" t="s">
        <v>98</v>
      </c>
      <c r="C11" s="10" t="s">
        <v>99</v>
      </c>
      <c r="D11" s="9">
        <v>11</v>
      </c>
      <c r="E11" s="5" t="s">
        <v>78</v>
      </c>
      <c r="F11" s="9" t="s">
        <v>29</v>
      </c>
      <c r="G11" s="2" t="s">
        <v>154</v>
      </c>
      <c r="H11" s="27">
        <v>24</v>
      </c>
      <c r="I11" s="28">
        <v>0</v>
      </c>
      <c r="J11" s="28">
        <v>0</v>
      </c>
      <c r="K11" s="28">
        <v>8</v>
      </c>
      <c r="L11" s="28">
        <v>4</v>
      </c>
      <c r="M11" s="28">
        <v>32</v>
      </c>
      <c r="N11" s="20">
        <f>SUM(H11:M11)</f>
        <v>68</v>
      </c>
      <c r="O11" s="7">
        <f>N11/200</f>
        <v>0.34</v>
      </c>
      <c r="P11" s="8" t="s">
        <v>155</v>
      </c>
    </row>
    <row r="12" spans="1:16" ht="15" customHeight="1" x14ac:dyDescent="0.25">
      <c r="A12" s="14" t="s">
        <v>100</v>
      </c>
      <c r="B12" s="14" t="s">
        <v>101</v>
      </c>
      <c r="C12" s="14" t="s">
        <v>102</v>
      </c>
      <c r="D12" s="15">
        <v>12</v>
      </c>
      <c r="E12" s="5" t="s">
        <v>78</v>
      </c>
      <c r="F12" s="16" t="s">
        <v>29</v>
      </c>
      <c r="G12" s="2" t="s">
        <v>154</v>
      </c>
      <c r="H12" s="27">
        <v>18</v>
      </c>
      <c r="I12" s="28">
        <v>4</v>
      </c>
      <c r="J12" s="28">
        <v>4</v>
      </c>
      <c r="K12" s="28">
        <v>0</v>
      </c>
      <c r="L12" s="28">
        <v>0</v>
      </c>
      <c r="M12" s="28">
        <v>42</v>
      </c>
      <c r="N12" s="20">
        <f>SUM(H12:M12)</f>
        <v>68</v>
      </c>
      <c r="O12" s="7">
        <f>N12/200</f>
        <v>0.34</v>
      </c>
      <c r="P12" s="8" t="s">
        <v>155</v>
      </c>
    </row>
    <row r="13" spans="1:16" ht="15" customHeight="1" x14ac:dyDescent="0.25">
      <c r="A13" s="2" t="s">
        <v>81</v>
      </c>
      <c r="B13" s="2" t="s">
        <v>31</v>
      </c>
      <c r="C13" s="2" t="s">
        <v>82</v>
      </c>
      <c r="D13" s="4">
        <v>4</v>
      </c>
      <c r="E13" s="5" t="s">
        <v>78</v>
      </c>
      <c r="F13" s="5" t="s">
        <v>29</v>
      </c>
      <c r="G13" s="2" t="s">
        <v>154</v>
      </c>
      <c r="H13" s="25">
        <v>14</v>
      </c>
      <c r="I13" s="26">
        <v>0</v>
      </c>
      <c r="J13" s="26">
        <v>2</v>
      </c>
      <c r="K13" s="26">
        <v>0</v>
      </c>
      <c r="L13" s="26">
        <v>0</v>
      </c>
      <c r="M13" s="26">
        <v>42</v>
      </c>
      <c r="N13" s="20">
        <f>SUM(H13:M13)</f>
        <v>58</v>
      </c>
      <c r="O13" s="7">
        <f>N13/200</f>
        <v>0.28999999999999998</v>
      </c>
      <c r="P13" s="8" t="s">
        <v>155</v>
      </c>
    </row>
    <row r="14" spans="1:16" ht="15" customHeight="1" x14ac:dyDescent="0.25">
      <c r="A14" s="12" t="s">
        <v>90</v>
      </c>
      <c r="B14" s="10" t="s">
        <v>34</v>
      </c>
      <c r="C14" s="10" t="s">
        <v>67</v>
      </c>
      <c r="D14" s="9">
        <v>8</v>
      </c>
      <c r="E14" s="5" t="s">
        <v>78</v>
      </c>
      <c r="F14" s="9" t="s">
        <v>29</v>
      </c>
      <c r="G14" s="2" t="s">
        <v>154</v>
      </c>
      <c r="H14" s="27">
        <v>12</v>
      </c>
      <c r="I14" s="28">
        <v>0</v>
      </c>
      <c r="J14" s="28">
        <v>4</v>
      </c>
      <c r="K14" s="28">
        <v>0</v>
      </c>
      <c r="L14" s="28">
        <v>4</v>
      </c>
      <c r="M14" s="28">
        <v>38</v>
      </c>
      <c r="N14" s="20">
        <f>SUM(H14:M14)</f>
        <v>58</v>
      </c>
      <c r="O14" s="7">
        <f>N14/200</f>
        <v>0.28999999999999998</v>
      </c>
      <c r="P14" s="8" t="s">
        <v>155</v>
      </c>
    </row>
    <row r="15" spans="1:16" ht="15" customHeight="1" x14ac:dyDescent="0.25">
      <c r="A15" s="3" t="s">
        <v>85</v>
      </c>
      <c r="B15" s="3" t="s">
        <v>42</v>
      </c>
      <c r="C15" s="3" t="s">
        <v>86</v>
      </c>
      <c r="D15" s="9">
        <v>6</v>
      </c>
      <c r="E15" s="5" t="s">
        <v>78</v>
      </c>
      <c r="F15" s="9" t="s">
        <v>29</v>
      </c>
      <c r="G15" s="2" t="s">
        <v>154</v>
      </c>
      <c r="H15" s="27">
        <v>26</v>
      </c>
      <c r="I15" s="28">
        <v>4</v>
      </c>
      <c r="J15" s="28">
        <v>0</v>
      </c>
      <c r="K15" s="28">
        <v>0</v>
      </c>
      <c r="L15" s="28">
        <v>3</v>
      </c>
      <c r="M15" s="28">
        <v>24</v>
      </c>
      <c r="N15" s="20">
        <f>SUM(H15:M15)</f>
        <v>57</v>
      </c>
      <c r="O15" s="7">
        <f>N15/200</f>
        <v>0.28499999999999998</v>
      </c>
      <c r="P15" s="8" t="s">
        <v>155</v>
      </c>
    </row>
    <row r="16" spans="1:16" ht="15" customHeight="1" x14ac:dyDescent="0.25">
      <c r="A16" s="3" t="s">
        <v>83</v>
      </c>
      <c r="B16" s="3" t="s">
        <v>42</v>
      </c>
      <c r="C16" s="3" t="s">
        <v>84</v>
      </c>
      <c r="D16" s="4">
        <v>5</v>
      </c>
      <c r="E16" s="5" t="s">
        <v>78</v>
      </c>
      <c r="F16" s="9" t="s">
        <v>29</v>
      </c>
      <c r="G16" s="2" t="s">
        <v>154</v>
      </c>
      <c r="H16" s="27">
        <v>8</v>
      </c>
      <c r="I16" s="28">
        <v>2</v>
      </c>
      <c r="J16" s="28">
        <v>4</v>
      </c>
      <c r="K16" s="28">
        <v>6</v>
      </c>
      <c r="L16" s="28">
        <v>5</v>
      </c>
      <c r="M16" s="28">
        <v>30</v>
      </c>
      <c r="N16" s="20">
        <f>SUM(H16:M16)</f>
        <v>55</v>
      </c>
      <c r="O16" s="7">
        <f>N16/200</f>
        <v>0.27500000000000002</v>
      </c>
      <c r="P16" s="8" t="s">
        <v>155</v>
      </c>
    </row>
    <row r="17" spans="1:16" ht="15" customHeight="1" x14ac:dyDescent="0.25">
      <c r="A17" s="18" t="s">
        <v>109</v>
      </c>
      <c r="B17" s="3" t="s">
        <v>110</v>
      </c>
      <c r="C17" s="3" t="s">
        <v>111</v>
      </c>
      <c r="D17" s="9">
        <v>15</v>
      </c>
      <c r="E17" s="5" t="s">
        <v>78</v>
      </c>
      <c r="F17" s="9" t="s">
        <v>29</v>
      </c>
      <c r="G17" s="2" t="s">
        <v>154</v>
      </c>
      <c r="H17" s="27">
        <v>16</v>
      </c>
      <c r="I17" s="28">
        <v>4</v>
      </c>
      <c r="J17" s="28">
        <v>2</v>
      </c>
      <c r="K17" s="28">
        <v>0</v>
      </c>
      <c r="L17" s="28">
        <v>0</v>
      </c>
      <c r="M17" s="28">
        <v>24</v>
      </c>
      <c r="N17" s="20">
        <f>SUM(H17:M17)</f>
        <v>46</v>
      </c>
      <c r="O17" s="7">
        <f>N17/200</f>
        <v>0.23</v>
      </c>
      <c r="P17" s="8" t="s">
        <v>155</v>
      </c>
    </row>
    <row r="18" spans="1:16" ht="15" customHeight="1" x14ac:dyDescent="0.25">
      <c r="A18" s="18" t="s">
        <v>112</v>
      </c>
      <c r="B18" s="3" t="s">
        <v>113</v>
      </c>
      <c r="C18" s="3" t="s">
        <v>114</v>
      </c>
      <c r="D18" s="9">
        <v>16</v>
      </c>
      <c r="E18" s="5" t="s">
        <v>78</v>
      </c>
      <c r="F18" s="9" t="s">
        <v>29</v>
      </c>
      <c r="G18" s="2" t="s">
        <v>154</v>
      </c>
      <c r="H18" s="27">
        <v>12</v>
      </c>
      <c r="I18" s="28">
        <v>2</v>
      </c>
      <c r="J18" s="28">
        <v>2</v>
      </c>
      <c r="K18" s="28">
        <v>4</v>
      </c>
      <c r="L18" s="28">
        <v>2</v>
      </c>
      <c r="M18" s="28">
        <v>20</v>
      </c>
      <c r="N18" s="20">
        <f>SUM(H18:M18)</f>
        <v>42</v>
      </c>
      <c r="O18" s="7">
        <f>N18/200</f>
        <v>0.21</v>
      </c>
      <c r="P18" s="8" t="s">
        <v>155</v>
      </c>
    </row>
    <row r="19" spans="1:16" ht="15" customHeight="1" x14ac:dyDescent="0.25">
      <c r="A19" s="3" t="s">
        <v>103</v>
      </c>
      <c r="B19" s="3" t="s">
        <v>104</v>
      </c>
      <c r="C19" s="3" t="s">
        <v>105</v>
      </c>
      <c r="D19" s="9">
        <v>13</v>
      </c>
      <c r="E19" s="5" t="s">
        <v>78</v>
      </c>
      <c r="F19" s="9" t="s">
        <v>29</v>
      </c>
      <c r="G19" s="2" t="s">
        <v>154</v>
      </c>
      <c r="H19" s="27">
        <v>12</v>
      </c>
      <c r="I19" s="28">
        <v>0</v>
      </c>
      <c r="J19" s="28">
        <v>0</v>
      </c>
      <c r="K19" s="28">
        <v>0</v>
      </c>
      <c r="L19" s="28">
        <v>0</v>
      </c>
      <c r="M19" s="28">
        <v>20</v>
      </c>
      <c r="N19" s="20">
        <f>SUM(H19:M19)</f>
        <v>32</v>
      </c>
      <c r="O19" s="7">
        <f>N19/200</f>
        <v>0.16</v>
      </c>
      <c r="P19" s="8" t="s">
        <v>155</v>
      </c>
    </row>
    <row r="20" spans="1:16" x14ac:dyDescent="0.25">
      <c r="A20" s="3"/>
      <c r="B20" s="3"/>
      <c r="C20" s="3"/>
      <c r="D20" s="9"/>
      <c r="E20" s="19"/>
      <c r="F20" s="9"/>
      <c r="G20" s="10"/>
      <c r="H20" s="10"/>
      <c r="I20" s="11"/>
      <c r="J20" s="11"/>
      <c r="K20" s="11"/>
      <c r="L20" s="11"/>
      <c r="M20" s="11"/>
      <c r="N20" s="20">
        <f t="shared" ref="N5:N32" si="0">SUM(H20:M20)</f>
        <v>0</v>
      </c>
      <c r="O20" s="7">
        <f t="shared" ref="O5:O33" si="1">N20/200</f>
        <v>0</v>
      </c>
      <c r="P20" s="8"/>
    </row>
    <row r="21" spans="1:16" x14ac:dyDescent="0.25">
      <c r="A21" s="3"/>
      <c r="B21" s="3"/>
      <c r="C21" s="3"/>
      <c r="D21" s="9"/>
      <c r="E21" s="19"/>
      <c r="F21" s="19"/>
      <c r="G21" s="10"/>
      <c r="H21" s="10"/>
      <c r="I21" s="11"/>
      <c r="J21" s="11"/>
      <c r="K21" s="11"/>
      <c r="L21" s="11"/>
      <c r="M21" s="11"/>
      <c r="N21" s="20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2"/>
      <c r="H22" s="12"/>
      <c r="I22" s="17"/>
      <c r="J22" s="17"/>
      <c r="K22" s="17"/>
      <c r="L22" s="17"/>
      <c r="M22" s="17"/>
      <c r="N22" s="20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2"/>
      <c r="H23" s="12"/>
      <c r="I23" s="17"/>
      <c r="J23" s="17"/>
      <c r="K23" s="17"/>
      <c r="L23" s="17"/>
      <c r="M23" s="17"/>
      <c r="N23" s="20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2"/>
      <c r="H24" s="12"/>
      <c r="I24" s="17"/>
      <c r="J24" s="17"/>
      <c r="K24" s="17"/>
      <c r="L24" s="17"/>
      <c r="M24" s="17"/>
      <c r="N24" s="20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2"/>
      <c r="H25" s="12"/>
      <c r="I25" s="17"/>
      <c r="J25" s="17"/>
      <c r="K25" s="17"/>
      <c r="L25" s="17"/>
      <c r="M25" s="17"/>
      <c r="N25" s="20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2"/>
      <c r="H26" s="12"/>
      <c r="I26" s="17"/>
      <c r="J26" s="17"/>
      <c r="K26" s="17"/>
      <c r="L26" s="17"/>
      <c r="M26" s="17"/>
      <c r="N26" s="20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2"/>
      <c r="H27" s="12"/>
      <c r="I27" s="17"/>
      <c r="J27" s="17"/>
      <c r="K27" s="17"/>
      <c r="L27" s="17"/>
      <c r="M27" s="17"/>
      <c r="N27" s="20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2"/>
      <c r="H28" s="12"/>
      <c r="I28" s="17"/>
      <c r="J28" s="17"/>
      <c r="K28" s="17"/>
      <c r="L28" s="17"/>
      <c r="M28" s="17"/>
      <c r="N28" s="20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2"/>
      <c r="H29" s="12"/>
      <c r="I29" s="17"/>
      <c r="J29" s="17"/>
      <c r="K29" s="17"/>
      <c r="L29" s="17"/>
      <c r="M29" s="17"/>
      <c r="N29" s="20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2"/>
      <c r="H30" s="12"/>
      <c r="I30" s="17"/>
      <c r="J30" s="17"/>
      <c r="K30" s="17"/>
      <c r="L30" s="17"/>
      <c r="M30" s="17"/>
      <c r="N30" s="20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2"/>
      <c r="H31" s="12"/>
      <c r="I31" s="17"/>
      <c r="J31" s="17"/>
      <c r="K31" s="17"/>
      <c r="L31" s="17"/>
      <c r="M31" s="17"/>
      <c r="N31" s="20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2"/>
      <c r="H32" s="12"/>
      <c r="I32" s="17"/>
      <c r="J32" s="17"/>
      <c r="K32" s="17"/>
      <c r="L32" s="17"/>
      <c r="M32" s="17"/>
      <c r="N32" s="20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2"/>
      <c r="H33" s="12"/>
      <c r="I33" s="17"/>
      <c r="J33" s="17"/>
      <c r="K33" s="17"/>
      <c r="L33" s="17"/>
      <c r="M33" s="17"/>
      <c r="N33" s="20">
        <f>SUM(H33:M33)</f>
        <v>0</v>
      </c>
      <c r="O33" s="7">
        <f t="shared" si="1"/>
        <v>0</v>
      </c>
      <c r="P33" s="8"/>
    </row>
  </sheetData>
  <sortState ref="A4:O19">
    <sortCondition descending="1" ref="O4:O19"/>
  </sortState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6" sqref="P6:P12"/>
    </sheetView>
  </sheetViews>
  <sheetFormatPr defaultRowHeight="15" x14ac:dyDescent="0.25"/>
  <cols>
    <col min="1" max="1" width="11.7109375" bestFit="1" customWidth="1"/>
    <col min="2" max="2" width="11" customWidth="1"/>
    <col min="3" max="3" width="12" bestFit="1" customWidth="1"/>
    <col min="4" max="4" width="8.42578125" bestFit="1" customWidth="1"/>
    <col min="7" max="7" width="33.85546875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18</v>
      </c>
      <c r="I2" s="21" t="s">
        <v>22</v>
      </c>
      <c r="J2" s="21" t="s">
        <v>21</v>
      </c>
      <c r="K2" s="21" t="s">
        <v>20</v>
      </c>
      <c r="L2" s="21" t="s">
        <v>19</v>
      </c>
      <c r="M2" s="21" t="s">
        <v>17</v>
      </c>
      <c r="N2" s="21" t="s">
        <v>7</v>
      </c>
      <c r="O2" s="1" t="s">
        <v>8</v>
      </c>
      <c r="P2" s="21" t="s">
        <v>9</v>
      </c>
    </row>
    <row r="3" spans="1:16" ht="15.75" x14ac:dyDescent="0.2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 customHeight="1" x14ac:dyDescent="0.25">
      <c r="A4" s="22" t="s">
        <v>121</v>
      </c>
      <c r="B4" s="22" t="s">
        <v>122</v>
      </c>
      <c r="C4" s="22" t="s">
        <v>53</v>
      </c>
      <c r="D4" s="4">
        <v>3</v>
      </c>
      <c r="E4" s="5" t="s">
        <v>117</v>
      </c>
      <c r="F4" s="5" t="s">
        <v>29</v>
      </c>
      <c r="G4" s="2" t="s">
        <v>154</v>
      </c>
      <c r="H4" s="25">
        <v>36</v>
      </c>
      <c r="I4" s="26">
        <v>8</v>
      </c>
      <c r="J4" s="26">
        <v>8</v>
      </c>
      <c r="K4" s="26">
        <v>8</v>
      </c>
      <c r="L4" s="26">
        <v>5</v>
      </c>
      <c r="M4" s="26">
        <v>75</v>
      </c>
      <c r="N4" s="20">
        <f>SUM(H4:M4)</f>
        <v>140</v>
      </c>
      <c r="O4" s="7">
        <f>N4/200</f>
        <v>0.7</v>
      </c>
      <c r="P4" s="8" t="s">
        <v>156</v>
      </c>
    </row>
    <row r="5" spans="1:16" ht="15" customHeight="1" x14ac:dyDescent="0.25">
      <c r="A5" s="22" t="s">
        <v>115</v>
      </c>
      <c r="B5" s="22" t="s">
        <v>52</v>
      </c>
      <c r="C5" s="22" t="s">
        <v>116</v>
      </c>
      <c r="D5" s="4">
        <v>1</v>
      </c>
      <c r="E5" s="5" t="s">
        <v>117</v>
      </c>
      <c r="F5" s="5" t="s">
        <v>29</v>
      </c>
      <c r="G5" s="2" t="s">
        <v>154</v>
      </c>
      <c r="H5" s="25">
        <v>22</v>
      </c>
      <c r="I5" s="26">
        <v>8</v>
      </c>
      <c r="J5" s="26">
        <v>2</v>
      </c>
      <c r="K5" s="26">
        <v>4</v>
      </c>
      <c r="L5" s="26">
        <v>1</v>
      </c>
      <c r="M5" s="26">
        <v>75</v>
      </c>
      <c r="N5" s="20">
        <f>SUM(H5:M5)</f>
        <v>112</v>
      </c>
      <c r="O5" s="7">
        <f>N5/200</f>
        <v>0.56000000000000005</v>
      </c>
      <c r="P5" s="8" t="s">
        <v>157</v>
      </c>
    </row>
    <row r="6" spans="1:16" ht="15" customHeight="1" x14ac:dyDescent="0.25">
      <c r="A6" s="23" t="s">
        <v>118</v>
      </c>
      <c r="B6" s="23" t="s">
        <v>119</v>
      </c>
      <c r="C6" s="23" t="s">
        <v>120</v>
      </c>
      <c r="D6" s="9">
        <v>2</v>
      </c>
      <c r="E6" s="5" t="s">
        <v>117</v>
      </c>
      <c r="F6" s="9" t="s">
        <v>29</v>
      </c>
      <c r="G6" s="2" t="s">
        <v>154</v>
      </c>
      <c r="H6" s="27">
        <v>18</v>
      </c>
      <c r="I6" s="28">
        <v>4</v>
      </c>
      <c r="J6" s="28">
        <v>4</v>
      </c>
      <c r="K6" s="28">
        <v>4</v>
      </c>
      <c r="L6" s="28">
        <v>4</v>
      </c>
      <c r="M6" s="28">
        <v>75</v>
      </c>
      <c r="N6" s="20">
        <f>SUM(H6:M6)</f>
        <v>109</v>
      </c>
      <c r="O6" s="7">
        <f>N6/200</f>
        <v>0.54500000000000004</v>
      </c>
      <c r="P6" s="8" t="s">
        <v>155</v>
      </c>
    </row>
    <row r="7" spans="1:16" ht="15" customHeight="1" x14ac:dyDescent="0.25">
      <c r="A7" s="23" t="s">
        <v>127</v>
      </c>
      <c r="B7" s="23" t="s">
        <v>128</v>
      </c>
      <c r="C7" s="23" t="s">
        <v>108</v>
      </c>
      <c r="D7" s="9">
        <v>5</v>
      </c>
      <c r="E7" s="5" t="s">
        <v>126</v>
      </c>
      <c r="F7" s="9" t="s">
        <v>29</v>
      </c>
      <c r="G7" s="2" t="s">
        <v>154</v>
      </c>
      <c r="H7" s="27">
        <v>18</v>
      </c>
      <c r="I7" s="28">
        <v>4</v>
      </c>
      <c r="J7" s="28">
        <v>0</v>
      </c>
      <c r="K7" s="28">
        <v>0</v>
      </c>
      <c r="L7" s="28">
        <v>2</v>
      </c>
      <c r="M7" s="28">
        <v>45</v>
      </c>
      <c r="N7" s="20">
        <f>SUM(H7:M7)</f>
        <v>69</v>
      </c>
      <c r="O7" s="7">
        <f>N7/200</f>
        <v>0.34499999999999997</v>
      </c>
      <c r="P7" s="8" t="s">
        <v>155</v>
      </c>
    </row>
    <row r="8" spans="1:16" ht="15" customHeight="1" x14ac:dyDescent="0.25">
      <c r="A8" s="23" t="s">
        <v>129</v>
      </c>
      <c r="B8" s="23" t="s">
        <v>130</v>
      </c>
      <c r="C8" s="23" t="s">
        <v>131</v>
      </c>
      <c r="D8" s="9">
        <v>6</v>
      </c>
      <c r="E8" s="5" t="s">
        <v>126</v>
      </c>
      <c r="F8" s="9" t="s">
        <v>29</v>
      </c>
      <c r="G8" s="2" t="s">
        <v>154</v>
      </c>
      <c r="H8" s="27">
        <v>20</v>
      </c>
      <c r="I8" s="28">
        <v>2</v>
      </c>
      <c r="J8" s="28">
        <v>2</v>
      </c>
      <c r="K8" s="28">
        <v>0</v>
      </c>
      <c r="L8" s="28">
        <v>0</v>
      </c>
      <c r="M8" s="28">
        <v>40</v>
      </c>
      <c r="N8" s="20">
        <f>SUM(H8:M8)</f>
        <v>64</v>
      </c>
      <c r="O8" s="7">
        <f>N8/200</f>
        <v>0.32</v>
      </c>
      <c r="P8" s="8" t="s">
        <v>155</v>
      </c>
    </row>
    <row r="9" spans="1:16" ht="15" customHeight="1" x14ac:dyDescent="0.25">
      <c r="A9" s="22" t="s">
        <v>137</v>
      </c>
      <c r="B9" s="22" t="s">
        <v>138</v>
      </c>
      <c r="C9" s="22" t="s">
        <v>139</v>
      </c>
      <c r="D9" s="4">
        <v>9</v>
      </c>
      <c r="E9" s="5" t="s">
        <v>126</v>
      </c>
      <c r="F9" s="5" t="s">
        <v>29</v>
      </c>
      <c r="G9" s="2" t="s">
        <v>154</v>
      </c>
      <c r="H9" s="25">
        <v>16</v>
      </c>
      <c r="I9" s="26">
        <v>2</v>
      </c>
      <c r="J9" s="26">
        <v>0</v>
      </c>
      <c r="K9" s="26">
        <v>0</v>
      </c>
      <c r="L9" s="26">
        <v>0</v>
      </c>
      <c r="M9" s="26">
        <v>45</v>
      </c>
      <c r="N9" s="20">
        <f>SUM(H9:M9)</f>
        <v>63</v>
      </c>
      <c r="O9" s="7">
        <f>N9/200</f>
        <v>0.315</v>
      </c>
      <c r="P9" s="8" t="s">
        <v>155</v>
      </c>
    </row>
    <row r="10" spans="1:16" ht="15" customHeight="1" x14ac:dyDescent="0.25">
      <c r="A10" s="22" t="s">
        <v>123</v>
      </c>
      <c r="B10" s="22" t="s">
        <v>124</v>
      </c>
      <c r="C10" s="22" t="s">
        <v>125</v>
      </c>
      <c r="D10" s="4">
        <v>4</v>
      </c>
      <c r="E10" s="5" t="s">
        <v>126</v>
      </c>
      <c r="F10" s="5" t="s">
        <v>29</v>
      </c>
      <c r="G10" s="2" t="s">
        <v>154</v>
      </c>
      <c r="H10" s="25">
        <v>14</v>
      </c>
      <c r="I10" s="26">
        <v>2</v>
      </c>
      <c r="J10" s="26">
        <v>2</v>
      </c>
      <c r="K10" s="26">
        <v>2</v>
      </c>
      <c r="L10" s="26">
        <v>2</v>
      </c>
      <c r="M10" s="26">
        <v>40</v>
      </c>
      <c r="N10" s="20">
        <f>SUM(H10:M10)</f>
        <v>62</v>
      </c>
      <c r="O10" s="7">
        <f>N10/200</f>
        <v>0.31</v>
      </c>
      <c r="P10" s="8" t="s">
        <v>155</v>
      </c>
    </row>
    <row r="11" spans="1:16" ht="15" customHeight="1" x14ac:dyDescent="0.25">
      <c r="A11" s="23" t="s">
        <v>132</v>
      </c>
      <c r="B11" s="23" t="s">
        <v>133</v>
      </c>
      <c r="C11" s="23" t="s">
        <v>134</v>
      </c>
      <c r="D11" s="9">
        <v>7</v>
      </c>
      <c r="E11" s="5" t="s">
        <v>126</v>
      </c>
      <c r="F11" s="9" t="s">
        <v>29</v>
      </c>
      <c r="G11" s="2" t="s">
        <v>154</v>
      </c>
      <c r="H11" s="27">
        <v>22</v>
      </c>
      <c r="I11" s="28">
        <v>0</v>
      </c>
      <c r="J11" s="28">
        <v>0</v>
      </c>
      <c r="K11" s="28">
        <v>2</v>
      </c>
      <c r="L11" s="28">
        <v>0</v>
      </c>
      <c r="M11" s="28">
        <v>35</v>
      </c>
      <c r="N11" s="20">
        <f>SUM(H11:M11)</f>
        <v>59</v>
      </c>
      <c r="O11" s="7">
        <f>N11/200</f>
        <v>0.29499999999999998</v>
      </c>
      <c r="P11" s="8" t="s">
        <v>155</v>
      </c>
    </row>
    <row r="12" spans="1:16" ht="15" customHeight="1" x14ac:dyDescent="0.25">
      <c r="A12" s="24" t="s">
        <v>135</v>
      </c>
      <c r="B12" s="23" t="s">
        <v>136</v>
      </c>
      <c r="C12" s="23" t="s">
        <v>108</v>
      </c>
      <c r="D12" s="9">
        <v>8</v>
      </c>
      <c r="E12" s="5" t="s">
        <v>126</v>
      </c>
      <c r="F12" s="9" t="s">
        <v>29</v>
      </c>
      <c r="G12" s="2" t="s">
        <v>154</v>
      </c>
      <c r="H12" s="27">
        <v>14</v>
      </c>
      <c r="I12" s="27">
        <v>2</v>
      </c>
      <c r="J12" s="27">
        <v>4</v>
      </c>
      <c r="K12" s="27">
        <v>0</v>
      </c>
      <c r="L12" s="27">
        <v>0</v>
      </c>
      <c r="M12" s="27">
        <v>30</v>
      </c>
      <c r="N12" s="20">
        <f>SUM(H12:M12)</f>
        <v>50</v>
      </c>
      <c r="O12" s="7">
        <f>N12/200</f>
        <v>0.25</v>
      </c>
      <c r="P12" s="8" t="s">
        <v>155</v>
      </c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0">
        <f t="shared" ref="N5:N33" si="0">SUM(H13:M13)</f>
        <v>0</v>
      </c>
      <c r="O13" s="7">
        <f t="shared" ref="O5:O33" si="1">N13/200</f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0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2"/>
      <c r="H15" s="12"/>
      <c r="I15" s="17"/>
      <c r="J15" s="17"/>
      <c r="K15" s="17"/>
      <c r="L15" s="17"/>
      <c r="M15" s="17"/>
      <c r="N15" s="20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0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0">
        <f t="shared" si="0"/>
        <v>0</v>
      </c>
      <c r="O17" s="7">
        <f t="shared" si="1"/>
        <v>0</v>
      </c>
      <c r="P17" s="8"/>
    </row>
    <row r="18" spans="1:16" x14ac:dyDescent="0.25">
      <c r="A18" s="18"/>
      <c r="B18" s="3"/>
      <c r="C18" s="3"/>
      <c r="D18" s="9"/>
      <c r="E18" s="19"/>
      <c r="F18" s="9"/>
      <c r="G18" s="10"/>
      <c r="H18" s="10"/>
      <c r="I18" s="11"/>
      <c r="J18" s="11"/>
      <c r="K18" s="11"/>
      <c r="L18" s="11"/>
      <c r="M18" s="11"/>
      <c r="N18" s="20">
        <f t="shared" si="0"/>
        <v>0</v>
      </c>
      <c r="O18" s="7">
        <f t="shared" si="1"/>
        <v>0</v>
      </c>
      <c r="P18" s="8"/>
    </row>
    <row r="19" spans="1:16" x14ac:dyDescent="0.25">
      <c r="A19" s="18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0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19"/>
      <c r="F20" s="9"/>
      <c r="G20" s="10"/>
      <c r="H20" s="10"/>
      <c r="I20" s="11"/>
      <c r="J20" s="11"/>
      <c r="K20" s="11"/>
      <c r="L20" s="11"/>
      <c r="M20" s="11"/>
      <c r="N20" s="20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19"/>
      <c r="F21" s="19"/>
      <c r="G21" s="10"/>
      <c r="H21" s="10"/>
      <c r="I21" s="11"/>
      <c r="J21" s="11"/>
      <c r="K21" s="11"/>
      <c r="L21" s="11"/>
      <c r="M21" s="11"/>
      <c r="N21" s="20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2"/>
      <c r="H22" s="12"/>
      <c r="I22" s="17"/>
      <c r="J22" s="17"/>
      <c r="K22" s="17"/>
      <c r="L22" s="17"/>
      <c r="M22" s="17"/>
      <c r="N22" s="20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2"/>
      <c r="H23" s="12"/>
      <c r="I23" s="17"/>
      <c r="J23" s="17"/>
      <c r="K23" s="17"/>
      <c r="L23" s="17"/>
      <c r="M23" s="17"/>
      <c r="N23" s="20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2"/>
      <c r="H24" s="12"/>
      <c r="I24" s="17"/>
      <c r="J24" s="17"/>
      <c r="K24" s="17"/>
      <c r="L24" s="17"/>
      <c r="M24" s="17"/>
      <c r="N24" s="20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2"/>
      <c r="H25" s="12"/>
      <c r="I25" s="17"/>
      <c r="J25" s="17"/>
      <c r="K25" s="17"/>
      <c r="L25" s="17"/>
      <c r="M25" s="17"/>
      <c r="N25" s="20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2"/>
      <c r="H26" s="12"/>
      <c r="I26" s="17"/>
      <c r="J26" s="17"/>
      <c r="K26" s="17"/>
      <c r="L26" s="17"/>
      <c r="M26" s="17"/>
      <c r="N26" s="20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2"/>
      <c r="H27" s="12"/>
      <c r="I27" s="17"/>
      <c r="J27" s="17"/>
      <c r="K27" s="17"/>
      <c r="L27" s="17"/>
      <c r="M27" s="17"/>
      <c r="N27" s="20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2"/>
      <c r="H28" s="12"/>
      <c r="I28" s="17"/>
      <c r="J28" s="17"/>
      <c r="K28" s="17"/>
      <c r="L28" s="17"/>
      <c r="M28" s="17"/>
      <c r="N28" s="20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2"/>
      <c r="H29" s="12"/>
      <c r="I29" s="17"/>
      <c r="J29" s="17"/>
      <c r="K29" s="17"/>
      <c r="L29" s="17"/>
      <c r="M29" s="17"/>
      <c r="N29" s="20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2"/>
      <c r="H30" s="12"/>
      <c r="I30" s="17"/>
      <c r="J30" s="17"/>
      <c r="K30" s="17"/>
      <c r="L30" s="17"/>
      <c r="M30" s="17"/>
      <c r="N30" s="20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2"/>
      <c r="H31" s="12"/>
      <c r="I31" s="17"/>
      <c r="J31" s="17"/>
      <c r="K31" s="17"/>
      <c r="L31" s="17"/>
      <c r="M31" s="17"/>
      <c r="N31" s="20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2"/>
      <c r="H32" s="12"/>
      <c r="I32" s="17"/>
      <c r="J32" s="17"/>
      <c r="K32" s="17"/>
      <c r="L32" s="17"/>
      <c r="M32" s="17"/>
      <c r="N32" s="20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2"/>
      <c r="H33" s="12"/>
      <c r="I33" s="17"/>
      <c r="J33" s="17"/>
      <c r="K33" s="17"/>
      <c r="L33" s="17"/>
      <c r="M33" s="17"/>
      <c r="N33" s="20">
        <f t="shared" si="0"/>
        <v>0</v>
      </c>
      <c r="O33" s="7">
        <f t="shared" si="1"/>
        <v>0</v>
      </c>
      <c r="P33" s="8"/>
    </row>
  </sheetData>
  <sortState ref="A4:O12">
    <sortCondition descending="1" ref="O4:O12"/>
  </sortState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4" sqref="P4:P7"/>
    </sheetView>
  </sheetViews>
  <sheetFormatPr defaultRowHeight="15" x14ac:dyDescent="0.25"/>
  <cols>
    <col min="1" max="1" width="9.28515625" customWidth="1"/>
    <col min="2" max="2" width="11.7109375" customWidth="1"/>
    <col min="3" max="3" width="15.140625" customWidth="1"/>
    <col min="4" max="4" width="8.42578125" bestFit="1" customWidth="1"/>
    <col min="7" max="7" width="34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18</v>
      </c>
      <c r="I2" s="21" t="s">
        <v>22</v>
      </c>
      <c r="J2" s="21" t="s">
        <v>21</v>
      </c>
      <c r="K2" s="21" t="s">
        <v>20</v>
      </c>
      <c r="L2" s="21" t="s">
        <v>24</v>
      </c>
      <c r="M2" s="21" t="s">
        <v>17</v>
      </c>
      <c r="N2" s="21" t="s">
        <v>7</v>
      </c>
      <c r="O2" s="1" t="s">
        <v>8</v>
      </c>
      <c r="P2" s="21" t="s">
        <v>9</v>
      </c>
    </row>
    <row r="3" spans="1:16" ht="15.75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6.899999999999999" customHeight="1" x14ac:dyDescent="0.25">
      <c r="A4" s="2" t="s">
        <v>146</v>
      </c>
      <c r="B4" s="2" t="s">
        <v>95</v>
      </c>
      <c r="C4" s="2" t="s">
        <v>147</v>
      </c>
      <c r="D4" s="4">
        <v>3</v>
      </c>
      <c r="E4" s="5" t="s">
        <v>143</v>
      </c>
      <c r="F4" s="5" t="s">
        <v>29</v>
      </c>
      <c r="G4" s="2" t="s">
        <v>154</v>
      </c>
      <c r="H4" s="25">
        <v>22</v>
      </c>
      <c r="I4" s="26">
        <v>0</v>
      </c>
      <c r="J4" s="26">
        <v>0</v>
      </c>
      <c r="K4" s="26">
        <v>4</v>
      </c>
      <c r="L4" s="26">
        <v>2</v>
      </c>
      <c r="M4" s="26">
        <v>40</v>
      </c>
      <c r="N4" s="20">
        <f>SUM(H4:M4)</f>
        <v>68</v>
      </c>
      <c r="O4" s="7">
        <f>N4/200</f>
        <v>0.34</v>
      </c>
      <c r="P4" s="8" t="s">
        <v>155</v>
      </c>
    </row>
    <row r="5" spans="1:16" ht="16.899999999999999" customHeight="1" x14ac:dyDescent="0.25">
      <c r="A5" s="2" t="s">
        <v>140</v>
      </c>
      <c r="B5" s="2" t="s">
        <v>141</v>
      </c>
      <c r="C5" s="2" t="s">
        <v>142</v>
      </c>
      <c r="D5" s="4">
        <v>1</v>
      </c>
      <c r="E5" s="5" t="s">
        <v>143</v>
      </c>
      <c r="F5" s="5" t="s">
        <v>29</v>
      </c>
      <c r="G5" s="2" t="s">
        <v>154</v>
      </c>
      <c r="H5" s="25">
        <v>24</v>
      </c>
      <c r="I5" s="26">
        <v>0</v>
      </c>
      <c r="J5" s="26">
        <v>2</v>
      </c>
      <c r="K5" s="26">
        <v>2</v>
      </c>
      <c r="L5" s="26">
        <v>2</v>
      </c>
      <c r="M5" s="26">
        <v>30</v>
      </c>
      <c r="N5" s="20">
        <f>SUM(H5:M5)</f>
        <v>60</v>
      </c>
      <c r="O5" s="7">
        <f>N5/200</f>
        <v>0.3</v>
      </c>
      <c r="P5" s="8" t="s">
        <v>155</v>
      </c>
    </row>
    <row r="6" spans="1:16" ht="16.899999999999999" customHeight="1" x14ac:dyDescent="0.25">
      <c r="A6" s="3" t="s">
        <v>144</v>
      </c>
      <c r="B6" s="3" t="s">
        <v>88</v>
      </c>
      <c r="C6" s="3" t="s">
        <v>145</v>
      </c>
      <c r="D6" s="9">
        <v>2</v>
      </c>
      <c r="E6" s="5" t="s">
        <v>143</v>
      </c>
      <c r="F6" s="5" t="s">
        <v>29</v>
      </c>
      <c r="G6" s="2" t="s">
        <v>154</v>
      </c>
      <c r="H6" s="27">
        <v>18</v>
      </c>
      <c r="I6" s="28">
        <v>2</v>
      </c>
      <c r="J6" s="28">
        <v>4</v>
      </c>
      <c r="K6" s="28">
        <v>0</v>
      </c>
      <c r="L6" s="28">
        <v>0</v>
      </c>
      <c r="M6" s="28">
        <v>36</v>
      </c>
      <c r="N6" s="20">
        <f>SUM(H6:M6)</f>
        <v>60</v>
      </c>
      <c r="O6" s="7">
        <f>N6/200</f>
        <v>0.3</v>
      </c>
      <c r="P6" s="8" t="s">
        <v>155</v>
      </c>
    </row>
    <row r="7" spans="1:16" ht="16.899999999999999" customHeight="1" x14ac:dyDescent="0.25">
      <c r="A7" s="2" t="s">
        <v>148</v>
      </c>
      <c r="B7" s="2" t="s">
        <v>149</v>
      </c>
      <c r="C7" s="2" t="s">
        <v>150</v>
      </c>
      <c r="D7" s="4">
        <v>4</v>
      </c>
      <c r="E7" s="5" t="s">
        <v>143</v>
      </c>
      <c r="F7" s="5" t="s">
        <v>29</v>
      </c>
      <c r="G7" s="2" t="s">
        <v>154</v>
      </c>
      <c r="H7" s="25">
        <v>18</v>
      </c>
      <c r="I7" s="26">
        <v>0</v>
      </c>
      <c r="J7" s="26">
        <v>2</v>
      </c>
      <c r="K7" s="26">
        <v>2</v>
      </c>
      <c r="L7" s="26">
        <v>0</v>
      </c>
      <c r="M7" s="26">
        <v>10</v>
      </c>
      <c r="N7" s="20">
        <f>SUM(H7:M7)</f>
        <v>32</v>
      </c>
      <c r="O7" s="7">
        <f>N7/200</f>
        <v>0.16</v>
      </c>
      <c r="P7" s="8" t="s">
        <v>155</v>
      </c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0">
        <f t="shared" ref="N5:N33" si="0">SUM(H8:M8)</f>
        <v>0</v>
      </c>
      <c r="O8" s="7">
        <f t="shared" ref="O5:O33" si="1">N8/200</f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0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0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0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0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0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0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2"/>
      <c r="H15" s="12"/>
      <c r="I15" s="17"/>
      <c r="J15" s="17"/>
      <c r="K15" s="17"/>
      <c r="L15" s="17"/>
      <c r="M15" s="17"/>
      <c r="N15" s="20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0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0">
        <f t="shared" si="0"/>
        <v>0</v>
      </c>
      <c r="O17" s="7">
        <f t="shared" si="1"/>
        <v>0</v>
      </c>
      <c r="P17" s="8"/>
    </row>
    <row r="18" spans="1:16" x14ac:dyDescent="0.25">
      <c r="A18" s="18"/>
      <c r="B18" s="3"/>
      <c r="C18" s="3"/>
      <c r="D18" s="9"/>
      <c r="E18" s="19"/>
      <c r="F18" s="9"/>
      <c r="G18" s="10"/>
      <c r="H18" s="10"/>
      <c r="I18" s="11"/>
      <c r="J18" s="11"/>
      <c r="K18" s="11"/>
      <c r="L18" s="11"/>
      <c r="M18" s="11"/>
      <c r="N18" s="20">
        <f t="shared" si="0"/>
        <v>0</v>
      </c>
      <c r="O18" s="7">
        <f t="shared" si="1"/>
        <v>0</v>
      </c>
      <c r="P18" s="8"/>
    </row>
    <row r="19" spans="1:16" x14ac:dyDescent="0.25">
      <c r="A19" s="18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0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19"/>
      <c r="F20" s="9"/>
      <c r="G20" s="10"/>
      <c r="H20" s="10"/>
      <c r="I20" s="11"/>
      <c r="J20" s="11"/>
      <c r="K20" s="11"/>
      <c r="L20" s="11"/>
      <c r="M20" s="11"/>
      <c r="N20" s="20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19"/>
      <c r="F21" s="19"/>
      <c r="G21" s="10"/>
      <c r="H21" s="10"/>
      <c r="I21" s="11"/>
      <c r="J21" s="11"/>
      <c r="K21" s="11"/>
      <c r="L21" s="11"/>
      <c r="M21" s="11"/>
      <c r="N21" s="20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2"/>
      <c r="H22" s="12"/>
      <c r="I22" s="17"/>
      <c r="J22" s="17"/>
      <c r="K22" s="17"/>
      <c r="L22" s="17"/>
      <c r="M22" s="17"/>
      <c r="N22" s="20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2"/>
      <c r="H23" s="12"/>
      <c r="I23" s="17"/>
      <c r="J23" s="17"/>
      <c r="K23" s="17"/>
      <c r="L23" s="17"/>
      <c r="M23" s="17"/>
      <c r="N23" s="20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2"/>
      <c r="H24" s="12"/>
      <c r="I24" s="17"/>
      <c r="J24" s="17"/>
      <c r="K24" s="17"/>
      <c r="L24" s="17"/>
      <c r="M24" s="17"/>
      <c r="N24" s="20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2"/>
      <c r="H25" s="12"/>
      <c r="I25" s="17"/>
      <c r="J25" s="17"/>
      <c r="K25" s="17"/>
      <c r="L25" s="17"/>
      <c r="M25" s="17"/>
      <c r="N25" s="20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2"/>
      <c r="H26" s="12"/>
      <c r="I26" s="17"/>
      <c r="J26" s="17"/>
      <c r="K26" s="17"/>
      <c r="L26" s="17"/>
      <c r="M26" s="17"/>
      <c r="N26" s="20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2"/>
      <c r="H27" s="12"/>
      <c r="I27" s="17"/>
      <c r="J27" s="17"/>
      <c r="K27" s="17"/>
      <c r="L27" s="17"/>
      <c r="M27" s="17"/>
      <c r="N27" s="20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2"/>
      <c r="H28" s="12"/>
      <c r="I28" s="17"/>
      <c r="J28" s="17"/>
      <c r="K28" s="17"/>
      <c r="L28" s="17"/>
      <c r="M28" s="17"/>
      <c r="N28" s="20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2"/>
      <c r="H29" s="12"/>
      <c r="I29" s="17"/>
      <c r="J29" s="17"/>
      <c r="K29" s="17"/>
      <c r="L29" s="17"/>
      <c r="M29" s="17"/>
      <c r="N29" s="20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2"/>
      <c r="H30" s="12"/>
      <c r="I30" s="17"/>
      <c r="J30" s="17"/>
      <c r="K30" s="17"/>
      <c r="L30" s="17"/>
      <c r="M30" s="17"/>
      <c r="N30" s="20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2"/>
      <c r="H31" s="12"/>
      <c r="I31" s="17"/>
      <c r="J31" s="17"/>
      <c r="K31" s="17"/>
      <c r="L31" s="17"/>
      <c r="M31" s="17"/>
      <c r="N31" s="20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2"/>
      <c r="H32" s="12"/>
      <c r="I32" s="17"/>
      <c r="J32" s="17"/>
      <c r="K32" s="17"/>
      <c r="L32" s="17"/>
      <c r="M32" s="17"/>
      <c r="N32" s="20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2"/>
      <c r="H33" s="12"/>
      <c r="I33" s="17"/>
      <c r="J33" s="17"/>
      <c r="K33" s="17"/>
      <c r="L33" s="17"/>
      <c r="M33" s="17"/>
      <c r="N33" s="20">
        <f t="shared" si="0"/>
        <v>0</v>
      </c>
      <c r="O33" s="7">
        <f t="shared" si="1"/>
        <v>0</v>
      </c>
      <c r="P33" s="8"/>
    </row>
  </sheetData>
  <sortState ref="A4:O7">
    <sortCondition descending="1" ref="O4:O7"/>
  </sortState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P4" sqref="P4"/>
    </sheetView>
  </sheetViews>
  <sheetFormatPr defaultRowHeight="15" x14ac:dyDescent="0.25"/>
  <cols>
    <col min="1" max="1" width="11.7109375" bestFit="1" customWidth="1"/>
    <col min="2" max="2" width="11.7109375" customWidth="1"/>
    <col min="3" max="3" width="12" bestFit="1" customWidth="1"/>
    <col min="4" max="4" width="8.42578125" bestFit="1" customWidth="1"/>
    <col min="7" max="7" width="32.5703125" customWidth="1"/>
    <col min="8" max="8" width="10.42578125" customWidth="1"/>
    <col min="13" max="13" width="22.140625" bestFit="1" customWidth="1"/>
    <col min="16" max="16" width="12.85546875" bestFit="1" customWidth="1"/>
  </cols>
  <sheetData>
    <row r="1" spans="1:16" ht="23.25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18</v>
      </c>
      <c r="I2" s="21" t="s">
        <v>22</v>
      </c>
      <c r="J2" s="21" t="s">
        <v>21</v>
      </c>
      <c r="K2" s="21" t="s">
        <v>20</v>
      </c>
      <c r="L2" s="21" t="s">
        <v>19</v>
      </c>
      <c r="M2" s="21" t="s">
        <v>17</v>
      </c>
      <c r="N2" s="21" t="s">
        <v>7</v>
      </c>
      <c r="O2" s="1" t="s">
        <v>8</v>
      </c>
      <c r="P2" s="21" t="s">
        <v>9</v>
      </c>
    </row>
    <row r="3" spans="1:16" ht="15.75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3.9" customHeight="1" x14ac:dyDescent="0.25">
      <c r="A4" s="2" t="s">
        <v>151</v>
      </c>
      <c r="B4" s="2" t="s">
        <v>152</v>
      </c>
      <c r="C4" s="2" t="s">
        <v>102</v>
      </c>
      <c r="D4" s="4">
        <v>1</v>
      </c>
      <c r="E4" s="5" t="s">
        <v>153</v>
      </c>
      <c r="F4" s="5" t="s">
        <v>29</v>
      </c>
      <c r="G4" s="2" t="s">
        <v>154</v>
      </c>
      <c r="H4" s="25">
        <v>32</v>
      </c>
      <c r="I4" s="26">
        <v>10</v>
      </c>
      <c r="J4" s="26">
        <v>8</v>
      </c>
      <c r="K4" s="26">
        <v>8</v>
      </c>
      <c r="L4" s="26">
        <v>8</v>
      </c>
      <c r="M4" s="26">
        <v>89</v>
      </c>
      <c r="N4" s="20">
        <f>SUM(H4:M4)</f>
        <v>155</v>
      </c>
      <c r="O4" s="7">
        <f>N4/200</f>
        <v>0.77500000000000002</v>
      </c>
      <c r="P4" s="8" t="s">
        <v>156</v>
      </c>
    </row>
    <row r="5" spans="1:16" x14ac:dyDescent="0.2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0">
        <f t="shared" ref="N5:N33" si="0">SUM(H5:M5)</f>
        <v>0</v>
      </c>
      <c r="O5" s="7">
        <f t="shared" ref="O5:O33" si="1">N5/200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0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0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0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0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0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0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0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0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0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2"/>
      <c r="H15" s="12"/>
      <c r="I15" s="17"/>
      <c r="J15" s="17"/>
      <c r="K15" s="17"/>
      <c r="L15" s="17"/>
      <c r="M15" s="17"/>
      <c r="N15" s="20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0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0">
        <f t="shared" si="0"/>
        <v>0</v>
      </c>
      <c r="O17" s="7">
        <f t="shared" si="1"/>
        <v>0</v>
      </c>
      <c r="P17" s="8"/>
    </row>
    <row r="18" spans="1:16" x14ac:dyDescent="0.25">
      <c r="A18" s="18"/>
      <c r="B18" s="3"/>
      <c r="C18" s="3"/>
      <c r="D18" s="9"/>
      <c r="E18" s="19"/>
      <c r="F18" s="9"/>
      <c r="G18" s="10"/>
      <c r="H18" s="10"/>
      <c r="I18" s="11"/>
      <c r="J18" s="11"/>
      <c r="K18" s="11"/>
      <c r="L18" s="11"/>
      <c r="M18" s="11"/>
      <c r="N18" s="20">
        <f t="shared" si="0"/>
        <v>0</v>
      </c>
      <c r="O18" s="7">
        <f t="shared" si="1"/>
        <v>0</v>
      </c>
      <c r="P18" s="8"/>
    </row>
    <row r="19" spans="1:16" x14ac:dyDescent="0.25">
      <c r="A19" s="18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0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19"/>
      <c r="F20" s="9"/>
      <c r="G20" s="10"/>
      <c r="H20" s="10"/>
      <c r="I20" s="11"/>
      <c r="J20" s="11"/>
      <c r="K20" s="11"/>
      <c r="L20" s="11"/>
      <c r="M20" s="11"/>
      <c r="N20" s="20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19"/>
      <c r="F21" s="19"/>
      <c r="G21" s="10"/>
      <c r="H21" s="10"/>
      <c r="I21" s="11"/>
      <c r="J21" s="11"/>
      <c r="K21" s="11"/>
      <c r="L21" s="11"/>
      <c r="M21" s="11"/>
      <c r="N21" s="20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2"/>
      <c r="H22" s="12"/>
      <c r="I22" s="17"/>
      <c r="J22" s="17"/>
      <c r="K22" s="17"/>
      <c r="L22" s="17"/>
      <c r="M22" s="17"/>
      <c r="N22" s="20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2"/>
      <c r="H23" s="12"/>
      <c r="I23" s="17"/>
      <c r="J23" s="17"/>
      <c r="K23" s="17"/>
      <c r="L23" s="17"/>
      <c r="M23" s="17"/>
      <c r="N23" s="20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2"/>
      <c r="H24" s="12"/>
      <c r="I24" s="17"/>
      <c r="J24" s="17"/>
      <c r="K24" s="17"/>
      <c r="L24" s="17"/>
      <c r="M24" s="17"/>
      <c r="N24" s="20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2"/>
      <c r="H25" s="12"/>
      <c r="I25" s="17"/>
      <c r="J25" s="17"/>
      <c r="K25" s="17"/>
      <c r="L25" s="17"/>
      <c r="M25" s="17"/>
      <c r="N25" s="20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2"/>
      <c r="H26" s="12"/>
      <c r="I26" s="17"/>
      <c r="J26" s="17"/>
      <c r="K26" s="17"/>
      <c r="L26" s="17"/>
      <c r="M26" s="17"/>
      <c r="N26" s="20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2"/>
      <c r="H27" s="12"/>
      <c r="I27" s="17"/>
      <c r="J27" s="17"/>
      <c r="K27" s="17"/>
      <c r="L27" s="17"/>
      <c r="M27" s="17"/>
      <c r="N27" s="20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2"/>
      <c r="H28" s="12"/>
      <c r="I28" s="17"/>
      <c r="J28" s="17"/>
      <c r="K28" s="17"/>
      <c r="L28" s="17"/>
      <c r="M28" s="17"/>
      <c r="N28" s="20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2"/>
      <c r="H29" s="12"/>
      <c r="I29" s="17"/>
      <c r="J29" s="17"/>
      <c r="K29" s="17"/>
      <c r="L29" s="17"/>
      <c r="M29" s="17"/>
      <c r="N29" s="20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2"/>
      <c r="H30" s="12"/>
      <c r="I30" s="17"/>
      <c r="J30" s="17"/>
      <c r="K30" s="17"/>
      <c r="L30" s="17"/>
      <c r="M30" s="17"/>
      <c r="N30" s="20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2"/>
      <c r="H31" s="12"/>
      <c r="I31" s="17"/>
      <c r="J31" s="17"/>
      <c r="K31" s="17"/>
      <c r="L31" s="17"/>
      <c r="M31" s="17"/>
      <c r="N31" s="20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2"/>
      <c r="H32" s="12"/>
      <c r="I32" s="17"/>
      <c r="J32" s="17"/>
      <c r="K32" s="17"/>
      <c r="L32" s="17"/>
      <c r="M32" s="17"/>
      <c r="N32" s="20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2"/>
      <c r="H33" s="12"/>
      <c r="I33" s="17"/>
      <c r="J33" s="17"/>
      <c r="K33" s="17"/>
      <c r="L33" s="17"/>
      <c r="M33" s="17"/>
      <c r="N33" s="20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2022-09-26T09:24:13Z</dcterms:modified>
</cp:coreProperties>
</file>