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0" windowWidth="14376" windowHeight="6300" activeTab="2"/>
  </bookViews>
  <sheets>
    <sheet name="9 класс" sheetId="22" r:id="rId1"/>
    <sheet name="10 класс" sheetId="23" r:id="rId2"/>
    <sheet name="11 класс" sheetId="24" r:id="rId3"/>
  </sheets>
  <calcPr calcId="144525"/>
</workbook>
</file>

<file path=xl/calcChain.xml><?xml version="1.0" encoding="utf-8"?>
<calcChain xmlns="http://schemas.openxmlformats.org/spreadsheetml/2006/main">
  <c r="O99" i="24" l="1"/>
  <c r="P99" i="24" s="1"/>
  <c r="O98" i="24"/>
  <c r="P98" i="24" s="1"/>
  <c r="O97" i="24"/>
  <c r="P97" i="24" s="1"/>
  <c r="P96" i="24"/>
  <c r="O96" i="24"/>
  <c r="O95" i="24"/>
  <c r="P95" i="24" s="1"/>
  <c r="O94" i="24"/>
  <c r="P94" i="24" s="1"/>
  <c r="O93" i="24"/>
  <c r="P93" i="24" s="1"/>
  <c r="O92" i="24"/>
  <c r="P92" i="24" s="1"/>
  <c r="O91" i="24"/>
  <c r="P91" i="24" s="1"/>
  <c r="O90" i="24"/>
  <c r="P90" i="24" s="1"/>
  <c r="O89" i="24"/>
  <c r="P89" i="24" s="1"/>
  <c r="O88" i="24"/>
  <c r="P88" i="24" s="1"/>
  <c r="O87" i="24"/>
  <c r="P87" i="24" s="1"/>
  <c r="O86" i="24"/>
  <c r="P86" i="24" s="1"/>
  <c r="O85" i="24"/>
  <c r="P85" i="24" s="1"/>
  <c r="O84" i="24"/>
  <c r="P84" i="24" s="1"/>
  <c r="O83" i="24"/>
  <c r="P83" i="24" s="1"/>
  <c r="O82" i="24"/>
  <c r="P82" i="24" s="1"/>
  <c r="O81" i="24"/>
  <c r="P81" i="24" s="1"/>
  <c r="O80" i="24"/>
  <c r="P80" i="24" s="1"/>
  <c r="O79" i="24"/>
  <c r="P79" i="24" s="1"/>
  <c r="O78" i="24"/>
  <c r="P78" i="24" s="1"/>
  <c r="O77" i="24"/>
  <c r="P77" i="24" s="1"/>
  <c r="P76" i="24"/>
  <c r="O76" i="24"/>
  <c r="O75" i="24"/>
  <c r="P75" i="24" s="1"/>
  <c r="O74" i="24"/>
  <c r="P74" i="24" s="1"/>
  <c r="O73" i="24"/>
  <c r="P73" i="24" s="1"/>
  <c r="P72" i="24"/>
  <c r="O72" i="24"/>
  <c r="O71" i="24"/>
  <c r="P71" i="24" s="1"/>
  <c r="O70" i="24"/>
  <c r="P70" i="24" s="1"/>
  <c r="O69" i="24"/>
  <c r="P69" i="24" s="1"/>
  <c r="O68" i="24"/>
  <c r="P68" i="24" s="1"/>
  <c r="O67" i="24"/>
  <c r="P67" i="24" s="1"/>
  <c r="O66" i="24"/>
  <c r="P66" i="24" s="1"/>
  <c r="O65" i="24"/>
  <c r="P65" i="24" s="1"/>
  <c r="O64" i="24"/>
  <c r="P64" i="24" s="1"/>
  <c r="O63" i="24"/>
  <c r="P63" i="24" s="1"/>
  <c r="O62" i="24"/>
  <c r="P62" i="24" s="1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5" i="24"/>
  <c r="P55" i="24" s="1"/>
  <c r="O54" i="24"/>
  <c r="P54" i="24" s="1"/>
  <c r="O53" i="24"/>
  <c r="P53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P44" i="24"/>
  <c r="O44" i="24"/>
  <c r="O43" i="24"/>
  <c r="P43" i="24" s="1"/>
  <c r="O42" i="24"/>
  <c r="P42" i="24" s="1"/>
  <c r="O41" i="24"/>
  <c r="P41" i="24" s="1"/>
  <c r="P40" i="24"/>
  <c r="O40" i="24"/>
  <c r="O39" i="24"/>
  <c r="P39" i="24" s="1"/>
  <c r="O38" i="24"/>
  <c r="P38" i="24" s="1"/>
  <c r="O37" i="24"/>
  <c r="P37" i="24" s="1"/>
  <c r="P36" i="24"/>
  <c r="O36" i="24"/>
  <c r="O35" i="24"/>
  <c r="P35" i="24" s="1"/>
  <c r="O34" i="24"/>
  <c r="P34" i="24" s="1"/>
  <c r="O33" i="24"/>
  <c r="P33" i="24" s="1"/>
  <c r="P32" i="24"/>
  <c r="O32" i="24"/>
  <c r="O31" i="24"/>
  <c r="P31" i="24" s="1"/>
  <c r="O30" i="24"/>
  <c r="P30" i="24" s="1"/>
  <c r="O29" i="24"/>
  <c r="P29" i="24" s="1"/>
  <c r="P28" i="24"/>
  <c r="O28" i="24"/>
  <c r="O27" i="24"/>
  <c r="P27" i="24" s="1"/>
  <c r="O26" i="24"/>
  <c r="P26" i="24" s="1"/>
  <c r="O25" i="24"/>
  <c r="P25" i="24" s="1"/>
  <c r="P24" i="24"/>
  <c r="O24" i="24"/>
  <c r="O23" i="24"/>
  <c r="P23" i="24" s="1"/>
  <c r="O22" i="24"/>
  <c r="P22" i="24" s="1"/>
  <c r="O21" i="24"/>
  <c r="P21" i="24" s="1"/>
  <c r="P20" i="24"/>
  <c r="O20" i="24"/>
  <c r="O19" i="24"/>
  <c r="P19" i="24" s="1"/>
  <c r="O18" i="24"/>
  <c r="P18" i="24" s="1"/>
  <c r="O17" i="24"/>
  <c r="P17" i="24" s="1"/>
  <c r="P16" i="24"/>
  <c r="O16" i="24"/>
  <c r="O15" i="24"/>
  <c r="P15" i="24" s="1"/>
  <c r="O14" i="24"/>
  <c r="P14" i="24" s="1"/>
  <c r="O13" i="24"/>
  <c r="P13" i="24" s="1"/>
  <c r="O12" i="24"/>
  <c r="P12" i="24" s="1"/>
  <c r="O11" i="24"/>
  <c r="P11" i="24" s="1"/>
  <c r="O10" i="24"/>
  <c r="P10" i="24" s="1"/>
  <c r="O9" i="24"/>
  <c r="P9" i="24" s="1"/>
  <c r="O8" i="24"/>
  <c r="P8" i="24" s="1"/>
  <c r="O7" i="24"/>
  <c r="P7" i="24" s="1"/>
  <c r="O6" i="24"/>
  <c r="P6" i="24" s="1"/>
  <c r="O5" i="24"/>
  <c r="P5" i="24" s="1"/>
  <c r="O4" i="24"/>
  <c r="P4" i="24" s="1"/>
  <c r="O5" i="23"/>
  <c r="O6" i="23"/>
  <c r="P6" i="23" s="1"/>
  <c r="O7" i="23"/>
  <c r="P7" i="23" s="1"/>
  <c r="O8" i="23"/>
  <c r="P8" i="23" s="1"/>
  <c r="O9" i="23"/>
  <c r="O10" i="23"/>
  <c r="P10" i="23" s="1"/>
  <c r="O11" i="23"/>
  <c r="P11" i="23" s="1"/>
  <c r="O12" i="23"/>
  <c r="O13" i="23"/>
  <c r="O14" i="23"/>
  <c r="O15" i="23"/>
  <c r="P15" i="23" s="1"/>
  <c r="O16" i="23"/>
  <c r="P16" i="23" s="1"/>
  <c r="O17" i="23"/>
  <c r="P17" i="23" s="1"/>
  <c r="O18" i="23"/>
  <c r="P18" i="23" s="1"/>
  <c r="O19" i="23"/>
  <c r="P19" i="23" s="1"/>
  <c r="O20" i="23"/>
  <c r="O21" i="23"/>
  <c r="O22" i="23"/>
  <c r="O23" i="23"/>
  <c r="P23" i="23" s="1"/>
  <c r="O24" i="23"/>
  <c r="O25" i="23"/>
  <c r="O26" i="23"/>
  <c r="O27" i="23"/>
  <c r="P27" i="23" s="1"/>
  <c r="O28" i="23"/>
  <c r="O29" i="23"/>
  <c r="O30" i="23"/>
  <c r="O31" i="23"/>
  <c r="P31" i="23" s="1"/>
  <c r="O32" i="23"/>
  <c r="O33" i="23"/>
  <c r="O34" i="23"/>
  <c r="O35" i="23"/>
  <c r="P35" i="23" s="1"/>
  <c r="O36" i="23"/>
  <c r="O37" i="23"/>
  <c r="O38" i="23"/>
  <c r="O39" i="23"/>
  <c r="P39" i="23" s="1"/>
  <c r="O40" i="23"/>
  <c r="O41" i="23"/>
  <c r="O42" i="23"/>
  <c r="O43" i="23"/>
  <c r="P43" i="23" s="1"/>
  <c r="O44" i="23"/>
  <c r="O45" i="23"/>
  <c r="O46" i="23"/>
  <c r="O47" i="23"/>
  <c r="P47" i="23" s="1"/>
  <c r="O48" i="23"/>
  <c r="O49" i="23"/>
  <c r="O50" i="23"/>
  <c r="O51" i="23"/>
  <c r="P51" i="23" s="1"/>
  <c r="O52" i="23"/>
  <c r="O53" i="23"/>
  <c r="O54" i="23"/>
  <c r="O55" i="23"/>
  <c r="P55" i="23" s="1"/>
  <c r="O56" i="23"/>
  <c r="O57" i="23"/>
  <c r="O58" i="23"/>
  <c r="O59" i="23"/>
  <c r="P59" i="23" s="1"/>
  <c r="O60" i="23"/>
  <c r="O61" i="23"/>
  <c r="O62" i="23"/>
  <c r="O63" i="23"/>
  <c r="P63" i="23" s="1"/>
  <c r="O64" i="23"/>
  <c r="O65" i="23"/>
  <c r="O66" i="23"/>
  <c r="O67" i="23"/>
  <c r="P67" i="23" s="1"/>
  <c r="O68" i="23"/>
  <c r="O69" i="23"/>
  <c r="O70" i="23"/>
  <c r="O71" i="23"/>
  <c r="P71" i="23" s="1"/>
  <c r="O72" i="23"/>
  <c r="P72" i="23" s="1"/>
  <c r="O73" i="23"/>
  <c r="O74" i="23"/>
  <c r="O75" i="23"/>
  <c r="P75" i="23" s="1"/>
  <c r="O76" i="23"/>
  <c r="O77" i="23"/>
  <c r="O78" i="23"/>
  <c r="O79" i="23"/>
  <c r="P79" i="23" s="1"/>
  <c r="O80" i="23"/>
  <c r="O81" i="23"/>
  <c r="O82" i="23"/>
  <c r="O83" i="23"/>
  <c r="P83" i="23" s="1"/>
  <c r="O84" i="23"/>
  <c r="O85" i="23"/>
  <c r="O86" i="23"/>
  <c r="O87" i="23"/>
  <c r="P87" i="23" s="1"/>
  <c r="O88" i="23"/>
  <c r="O89" i="23"/>
  <c r="O90" i="23"/>
  <c r="O91" i="23"/>
  <c r="P91" i="23" s="1"/>
  <c r="O92" i="23"/>
  <c r="O93" i="23"/>
  <c r="O94" i="23"/>
  <c r="O95" i="23"/>
  <c r="P95" i="23" s="1"/>
  <c r="O96" i="23"/>
  <c r="O97" i="23"/>
  <c r="P97" i="23" s="1"/>
  <c r="O98" i="23"/>
  <c r="O99" i="23"/>
  <c r="P99" i="23" s="1"/>
  <c r="O4" i="23"/>
  <c r="P4" i="23" s="1"/>
  <c r="P98" i="23"/>
  <c r="P96" i="23"/>
  <c r="P94" i="23"/>
  <c r="P93" i="23"/>
  <c r="P92" i="23"/>
  <c r="P90" i="23"/>
  <c r="P89" i="23"/>
  <c r="P88" i="23"/>
  <c r="P86" i="23"/>
  <c r="P85" i="23"/>
  <c r="P84" i="23"/>
  <c r="P82" i="23"/>
  <c r="P81" i="23"/>
  <c r="P80" i="23"/>
  <c r="P78" i="23"/>
  <c r="P77" i="23"/>
  <c r="P76" i="23"/>
  <c r="P74" i="23"/>
  <c r="P73" i="23"/>
  <c r="P70" i="23"/>
  <c r="P69" i="23"/>
  <c r="P68" i="23"/>
  <c r="P66" i="23"/>
  <c r="P65" i="23"/>
  <c r="P64" i="23"/>
  <c r="P62" i="23"/>
  <c r="P61" i="23"/>
  <c r="P60" i="23"/>
  <c r="P58" i="23"/>
  <c r="P57" i="23"/>
  <c r="P56" i="23"/>
  <c r="P54" i="23"/>
  <c r="P53" i="23"/>
  <c r="P52" i="23"/>
  <c r="P50" i="23"/>
  <c r="P49" i="23"/>
  <c r="P48" i="23"/>
  <c r="P46" i="23"/>
  <c r="P45" i="23"/>
  <c r="P44" i="23"/>
  <c r="P42" i="23"/>
  <c r="P41" i="23"/>
  <c r="P40" i="23"/>
  <c r="P38" i="23"/>
  <c r="P37" i="23"/>
  <c r="P36" i="23"/>
  <c r="P34" i="23"/>
  <c r="P33" i="23"/>
  <c r="P32" i="23"/>
  <c r="P30" i="23"/>
  <c r="P29" i="23"/>
  <c r="P28" i="23"/>
  <c r="P26" i="23"/>
  <c r="P25" i="23"/>
  <c r="P24" i="23"/>
  <c r="P22" i="23"/>
  <c r="P21" i="23"/>
  <c r="P20" i="23"/>
  <c r="P14" i="23"/>
  <c r="P13" i="23"/>
  <c r="P12" i="23"/>
  <c r="P9" i="23"/>
  <c r="P5" i="23"/>
  <c r="K98" i="22" l="1"/>
  <c r="K99" i="22"/>
  <c r="K8" i="22"/>
  <c r="K6" i="22"/>
  <c r="K5" i="22"/>
  <c r="K12" i="22"/>
  <c r="K9" i="22"/>
  <c r="K10" i="22"/>
  <c r="K11" i="22"/>
  <c r="K7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4" i="22"/>
  <c r="L4" i="22" l="1"/>
  <c r="L6" i="22"/>
  <c r="L5" i="22"/>
  <c r="L12" i="22"/>
  <c r="L9" i="22"/>
  <c r="L10" i="22"/>
  <c r="L11" i="22"/>
  <c r="L7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8" i="22" l="1"/>
</calcChain>
</file>

<file path=xl/sharedStrings.xml><?xml version="1.0" encoding="utf-8"?>
<sst xmlns="http://schemas.openxmlformats.org/spreadsheetml/2006/main" count="223" uniqueCount="65">
  <si>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</si>
  <si>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</si>
  <si>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</si>
  <si>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</si>
  <si>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</si>
  <si>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</si>
  <si>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</si>
  <si>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</si>
  <si>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9 класс</t>
  </si>
  <si>
    <t>Зад. 1</t>
  </si>
  <si>
    <t>Зад. 2</t>
  </si>
  <si>
    <t>Зад. 3</t>
  </si>
  <si>
    <t>Зад. 4</t>
  </si>
  <si>
    <t>Зад. 5</t>
  </si>
  <si>
    <t>10 класс</t>
  </si>
  <si>
    <t>Предварительные результаты школьного этапа всероссийской олимпиады школьников 2024 года по праву</t>
  </si>
  <si>
    <t>Зад. 6</t>
  </si>
  <si>
    <t>Зад. 7</t>
  </si>
  <si>
    <t>Зад. 8</t>
  </si>
  <si>
    <t>Зад. 9</t>
  </si>
  <si>
    <t>11 класс</t>
  </si>
  <si>
    <t>9а</t>
  </si>
  <si>
    <t>Исламова Камила Гусейновна</t>
  </si>
  <si>
    <t>Кочуйкова Ксения Владимировна</t>
  </si>
  <si>
    <t>Алфероф Глеб Александрович</t>
  </si>
  <si>
    <t>Иризаева Айбийке Марселовна</t>
  </si>
  <si>
    <t>Бачурина Анастасия Александровна</t>
  </si>
  <si>
    <t>Портреткина Диана Алексеевна</t>
  </si>
  <si>
    <t xml:space="preserve">Пяткова Елизавета Александровна </t>
  </si>
  <si>
    <t>Лавриненко Алексей Александрович</t>
  </si>
  <si>
    <t>10б</t>
  </si>
  <si>
    <t>Губайдуллина Елена Винокентьевна</t>
  </si>
  <si>
    <t>победитель</t>
  </si>
  <si>
    <t>Скорик Артем Васильевич</t>
  </si>
  <si>
    <t>Губайдуллина Елкена Винокентьевна</t>
  </si>
  <si>
    <t>Клевцова Олеся Владимировна</t>
  </si>
  <si>
    <t>Дюпин Степан Андреевич</t>
  </si>
  <si>
    <t>Александров Александр Александрович</t>
  </si>
  <si>
    <t>Сайфуллин Тимур Фаридович</t>
  </si>
  <si>
    <t>Малова Алина Дмитриевна</t>
  </si>
  <si>
    <t>Викторчик Дарья Руслановна</t>
  </si>
  <si>
    <t>Васильева Ксения Игоревна</t>
  </si>
  <si>
    <t>Щербицкий Владислав Алексеевич</t>
  </si>
  <si>
    <t>Штыкова Варвара Максимовна</t>
  </si>
  <si>
    <t>Подольская Виктория Александровна</t>
  </si>
  <si>
    <t>Козлова Виолетта Владимировна</t>
  </si>
  <si>
    <t>призер</t>
  </si>
  <si>
    <t>участник</t>
  </si>
  <si>
    <t>Романенко Нина Валерьевна</t>
  </si>
  <si>
    <t>Басенко Ирина Николаевна</t>
  </si>
  <si>
    <t>Стригин Олег Николаевич</t>
  </si>
  <si>
    <t>Сапронова Мария  Денисовна</t>
  </si>
  <si>
    <t>Шевченко Арина Всеволодовна</t>
  </si>
  <si>
    <t>11б</t>
  </si>
  <si>
    <t>Иванов Михаил Алексеевич</t>
  </si>
  <si>
    <t>Гарбарчук Антонина Александровна</t>
  </si>
  <si>
    <t>Покрытюк Ирина Николаевна</t>
  </si>
  <si>
    <t>Крылов Руслан Николаевич</t>
  </si>
  <si>
    <t>Гасанов Мухаммадсаид Арсланович</t>
  </si>
  <si>
    <t>Молчановская Лилия Игоревна</t>
  </si>
  <si>
    <t>Гончарова Варвара Игоревна</t>
  </si>
  <si>
    <t>Кан Ева Олеговна</t>
  </si>
  <si>
    <t>Ляховченок Ирина Александровна</t>
  </si>
  <si>
    <t>МОУ "СОШ №23" г. Воркуты</t>
  </si>
  <si>
    <t>Качкова Дарья 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</si>
</sst>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B1" zoomScaleNormal="100" workbookViewId="0">
      <selection activeCell="D2" sqref="D2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0" width="7.44140625" style="7" customWidth="1"/>
    <col min="11" max="11" width="9.109375" style="1"/>
    <col min="12" max="12" width="10.88671875" style="1" customWidth="1"/>
    <col min="13" max="13" width="14.44140625" style="1" customWidth="1"/>
    <col min="14" max="16384" width="9.109375" style="1"/>
  </cols>
  <sheetData>
    <row r="1" spans="1:14" ht="22.8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5">
        <v>46</v>
      </c>
    </row>
    <row r="2" spans="1:14" ht="22.8" x14ac:dyDescent="0.3">
      <c r="A2" s="19"/>
      <c r="B2" s="19"/>
      <c r="C2" s="19"/>
      <c r="D2" s="19" t="s">
        <v>8</v>
      </c>
      <c r="E2" s="19"/>
      <c r="F2" s="19"/>
      <c r="G2" s="19"/>
      <c r="H2" s="19"/>
      <c r="I2" s="19"/>
      <c r="J2" s="19"/>
      <c r="K2" s="19"/>
      <c r="L2" s="19"/>
      <c r="M2" s="19"/>
      <c r="N2" s="15"/>
    </row>
    <row r="3" spans="1:14" ht="15.6" x14ac:dyDescent="0.3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10" t="s">
        <v>4</v>
      </c>
      <c r="L3" s="11" t="s">
        <v>5</v>
      </c>
      <c r="M3" s="10" t="s">
        <v>6</v>
      </c>
    </row>
    <row r="4" spans="1:14" ht="15" customHeight="1" x14ac:dyDescent="0.3">
      <c r="A4" s="17" t="s">
        <v>64</v>
      </c>
      <c r="B4" s="2">
        <v>7</v>
      </c>
      <c r="C4" s="2" t="s">
        <v>21</v>
      </c>
      <c r="D4" s="2" t="s">
        <v>63</v>
      </c>
      <c r="E4" s="2" t="s">
        <v>42</v>
      </c>
      <c r="F4" s="3">
        <v>18</v>
      </c>
      <c r="G4" s="3">
        <v>3</v>
      </c>
      <c r="H4" s="3">
        <v>7</v>
      </c>
      <c r="I4" s="3">
        <v>2</v>
      </c>
      <c r="J4" s="3">
        <v>6</v>
      </c>
      <c r="K4" s="16">
        <f>IF(SUM(F4:J4)&gt;$N$1, "больше макс!", SUM(F4:J4))</f>
        <v>36</v>
      </c>
      <c r="L4" s="11">
        <f>K4/$N$1</f>
        <v>0.78260869565217395</v>
      </c>
      <c r="M4" s="4" t="s">
        <v>32</v>
      </c>
    </row>
    <row r="5" spans="1:14" ht="15" customHeight="1" x14ac:dyDescent="0.3">
      <c r="A5" s="17" t="s">
        <v>27</v>
      </c>
      <c r="B5" s="2">
        <v>4</v>
      </c>
      <c r="C5" s="2" t="s">
        <v>21</v>
      </c>
      <c r="D5" s="2" t="s">
        <v>63</v>
      </c>
      <c r="E5" s="2" t="s">
        <v>42</v>
      </c>
      <c r="F5" s="3">
        <v>13</v>
      </c>
      <c r="G5" s="3">
        <v>4</v>
      </c>
      <c r="H5" s="3">
        <v>0</v>
      </c>
      <c r="I5" s="3">
        <v>0</v>
      </c>
      <c r="J5" s="3">
        <v>3</v>
      </c>
      <c r="K5" s="16">
        <f>IF(SUM(F5:J5)&gt;$N$1, "больше макс!", SUM(F5:J5))</f>
        <v>20</v>
      </c>
      <c r="L5" s="11">
        <f>K5/$N$1</f>
        <v>0.43478260869565216</v>
      </c>
      <c r="M5" s="4" t="s">
        <v>47</v>
      </c>
    </row>
    <row r="6" spans="1:14" ht="15" customHeight="1" x14ac:dyDescent="0.3">
      <c r="A6" s="17" t="s">
        <v>23</v>
      </c>
      <c r="B6" s="2">
        <v>5</v>
      </c>
      <c r="C6" s="2" t="s">
        <v>21</v>
      </c>
      <c r="D6" s="2" t="s">
        <v>63</v>
      </c>
      <c r="E6" s="2" t="s">
        <v>42</v>
      </c>
      <c r="F6" s="3">
        <v>10</v>
      </c>
      <c r="G6" s="3">
        <v>2</v>
      </c>
      <c r="H6" s="3">
        <v>3</v>
      </c>
      <c r="I6" s="3">
        <v>2</v>
      </c>
      <c r="J6" s="3">
        <v>0</v>
      </c>
      <c r="K6" s="16">
        <f>IF(SUM(F6:J6)&gt;$N$1, "больше макс!", SUM(F6:J6))</f>
        <v>17</v>
      </c>
      <c r="L6" s="11">
        <f>K6/$N$1</f>
        <v>0.36956521739130432</v>
      </c>
      <c r="M6" s="4" t="s">
        <v>47</v>
      </c>
    </row>
    <row r="7" spans="1:14" ht="15" customHeight="1" x14ac:dyDescent="0.3">
      <c r="A7" s="17" t="s">
        <v>29</v>
      </c>
      <c r="B7" s="2">
        <v>1</v>
      </c>
      <c r="C7" s="2" t="s">
        <v>21</v>
      </c>
      <c r="D7" s="2" t="s">
        <v>63</v>
      </c>
      <c r="E7" s="2" t="s">
        <v>42</v>
      </c>
      <c r="F7" s="3">
        <v>10</v>
      </c>
      <c r="G7" s="3">
        <v>2</v>
      </c>
      <c r="H7" s="3">
        <v>1</v>
      </c>
      <c r="I7" s="3">
        <v>1</v>
      </c>
      <c r="J7" s="3">
        <v>3</v>
      </c>
      <c r="K7" s="16">
        <f>IF(SUM(F7:J7)&gt;$N$1, "больше макс!", SUM(F7:J7))</f>
        <v>17</v>
      </c>
      <c r="L7" s="11">
        <f>K7/$N$1</f>
        <v>0.36956521739130432</v>
      </c>
      <c r="M7" s="4" t="s">
        <v>47</v>
      </c>
    </row>
    <row r="8" spans="1:14" ht="15" customHeight="1" x14ac:dyDescent="0.3">
      <c r="A8" s="18" t="s">
        <v>22</v>
      </c>
      <c r="B8" s="5">
        <v>6</v>
      </c>
      <c r="C8" s="5" t="s">
        <v>21</v>
      </c>
      <c r="D8" s="2" t="s">
        <v>63</v>
      </c>
      <c r="E8" s="2" t="s">
        <v>42</v>
      </c>
      <c r="F8" s="3">
        <v>12</v>
      </c>
      <c r="G8" s="3">
        <v>1</v>
      </c>
      <c r="H8" s="3">
        <v>2</v>
      </c>
      <c r="I8" s="3">
        <v>0</v>
      </c>
      <c r="J8" s="3">
        <v>0</v>
      </c>
      <c r="K8" s="16">
        <f>IF(SUM(F8:J8)&gt;$N$1, "больше макс!", SUM(F8:J8))</f>
        <v>15</v>
      </c>
      <c r="L8" s="11">
        <f>K8/$N$1</f>
        <v>0.32608695652173914</v>
      </c>
      <c r="M8" s="4" t="s">
        <v>47</v>
      </c>
    </row>
    <row r="9" spans="1:14" ht="15" customHeight="1" x14ac:dyDescent="0.3">
      <c r="A9" s="18" t="s">
        <v>25</v>
      </c>
      <c r="B9" s="5">
        <v>2</v>
      </c>
      <c r="C9" s="5" t="s">
        <v>21</v>
      </c>
      <c r="D9" s="2" t="s">
        <v>63</v>
      </c>
      <c r="E9" s="2" t="s">
        <v>42</v>
      </c>
      <c r="F9" s="3">
        <v>5</v>
      </c>
      <c r="G9" s="3">
        <v>3</v>
      </c>
      <c r="H9" s="3">
        <v>3</v>
      </c>
      <c r="I9" s="3">
        <v>1</v>
      </c>
      <c r="J9" s="3">
        <v>3</v>
      </c>
      <c r="K9" s="16">
        <f>IF(SUM(F9:J9)&gt;$N$1, "больше макс!", SUM(F9:J9))</f>
        <v>15</v>
      </c>
      <c r="L9" s="11">
        <f>K9/$N$1</f>
        <v>0.32608695652173914</v>
      </c>
      <c r="M9" s="4" t="s">
        <v>47</v>
      </c>
    </row>
    <row r="10" spans="1:14" ht="15" customHeight="1" x14ac:dyDescent="0.3">
      <c r="A10" s="18" t="s">
        <v>26</v>
      </c>
      <c r="B10" s="5">
        <v>8</v>
      </c>
      <c r="C10" s="5" t="s">
        <v>21</v>
      </c>
      <c r="D10" s="2" t="s">
        <v>63</v>
      </c>
      <c r="E10" s="2" t="s">
        <v>42</v>
      </c>
      <c r="F10" s="3">
        <v>7</v>
      </c>
      <c r="G10" s="3">
        <v>0</v>
      </c>
      <c r="H10" s="3">
        <v>3</v>
      </c>
      <c r="I10" s="3">
        <v>2</v>
      </c>
      <c r="J10" s="3">
        <v>3</v>
      </c>
      <c r="K10" s="16">
        <f>IF(SUM(F10:J10)&gt;$N$1, "больше макс!", SUM(F10:J10))</f>
        <v>15</v>
      </c>
      <c r="L10" s="11">
        <f>K10/$N$1</f>
        <v>0.32608695652173914</v>
      </c>
      <c r="M10" s="4" t="s">
        <v>47</v>
      </c>
    </row>
    <row r="11" spans="1:14" ht="15" customHeight="1" x14ac:dyDescent="0.3">
      <c r="A11" s="18" t="s">
        <v>28</v>
      </c>
      <c r="B11" s="5">
        <v>9</v>
      </c>
      <c r="C11" s="5" t="s">
        <v>21</v>
      </c>
      <c r="D11" s="2" t="s">
        <v>63</v>
      </c>
      <c r="E11" s="2" t="s">
        <v>42</v>
      </c>
      <c r="F11" s="3">
        <v>8</v>
      </c>
      <c r="G11" s="3">
        <v>3</v>
      </c>
      <c r="H11" s="3">
        <v>2</v>
      </c>
      <c r="I11" s="3">
        <v>2</v>
      </c>
      <c r="J11" s="3">
        <v>0</v>
      </c>
      <c r="K11" s="16">
        <f>IF(SUM(F11:J11)&gt;$N$1, "больше макс!", SUM(F11:J11))</f>
        <v>15</v>
      </c>
      <c r="L11" s="11">
        <f>K11/$N$1</f>
        <v>0.32608695652173914</v>
      </c>
      <c r="M11" s="4" t="s">
        <v>47</v>
      </c>
    </row>
    <row r="12" spans="1:14" ht="15" customHeight="1" x14ac:dyDescent="0.3">
      <c r="A12" s="18" t="s">
        <v>24</v>
      </c>
      <c r="B12" s="5">
        <v>3</v>
      </c>
      <c r="C12" s="5" t="s">
        <v>21</v>
      </c>
      <c r="D12" s="2" t="s">
        <v>63</v>
      </c>
      <c r="E12" s="2" t="s">
        <v>42</v>
      </c>
      <c r="F12" s="3">
        <v>4</v>
      </c>
      <c r="G12" s="3">
        <v>0</v>
      </c>
      <c r="H12" s="3">
        <v>0</v>
      </c>
      <c r="I12" s="3">
        <v>0</v>
      </c>
      <c r="J12" s="3">
        <v>0</v>
      </c>
      <c r="K12" s="16">
        <f>IF(SUM(F12:J12)&gt;$N$1, "больше макс!", SUM(F12:J12))</f>
        <v>4</v>
      </c>
      <c r="L12" s="11">
        <f>K12/$N$1</f>
        <v>8.6956521739130432E-2</v>
      </c>
      <c r="M12" s="4" t="s">
        <v>47</v>
      </c>
    </row>
    <row r="13" spans="1:14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>IF(SUM(F13:J13)&gt;$N$1, "больше макс!", SUM(F13:J13))</f>
        <v>0</v>
      </c>
      <c r="L13" s="11">
        <f>K13/$N$1</f>
        <v>0</v>
      </c>
      <c r="M13" s="4"/>
    </row>
    <row r="14" spans="1:14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>IF(SUM(F14:J14)&gt;$N$1, "больше макс!", SUM(F14:J14))</f>
        <v>0</v>
      </c>
      <c r="L14" s="11">
        <f>K14/$N$1</f>
        <v>0</v>
      </c>
      <c r="M14" s="4"/>
    </row>
    <row r="15" spans="1:14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>IF(SUM(F15:J15)&gt;$N$1, "больше макс!", SUM(F15:J15))</f>
        <v>0</v>
      </c>
      <c r="L15" s="11">
        <f>K15/$N$1</f>
        <v>0</v>
      </c>
      <c r="M15" s="4"/>
    </row>
    <row r="16" spans="1:14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>IF(SUM(F16:J16)&gt;$N$1, "больше макс!", SUM(F16:J16))</f>
        <v>0</v>
      </c>
      <c r="L16" s="11">
        <f>K16/$N$1</f>
        <v>0</v>
      </c>
      <c r="M16" s="4"/>
    </row>
    <row r="17" spans="1:13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>IF(SUM(F17:J17)&gt;$N$1, "больше макс!", SUM(F17:J17))</f>
        <v>0</v>
      </c>
      <c r="L17" s="11">
        <f>K17/$N$1</f>
        <v>0</v>
      </c>
      <c r="M17" s="4"/>
    </row>
    <row r="18" spans="1:13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>IF(SUM(F18:J18)&gt;$N$1, "больше макс!", SUM(F18:J18))</f>
        <v>0</v>
      </c>
      <c r="L18" s="11">
        <f>K18/$N$1</f>
        <v>0</v>
      </c>
      <c r="M18" s="4"/>
    </row>
    <row r="19" spans="1:13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>IF(SUM(F19:J19)&gt;$N$1, "больше макс!", SUM(F19:J19))</f>
        <v>0</v>
      </c>
      <c r="L19" s="11">
        <f>K19/$N$1</f>
        <v>0</v>
      </c>
      <c r="M19" s="4"/>
    </row>
    <row r="20" spans="1:13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>IF(SUM(F20:J20)&gt;$N$1, "больше макс!", SUM(F20:J20))</f>
        <v>0</v>
      </c>
      <c r="L20" s="11">
        <f>K20/$N$1</f>
        <v>0</v>
      </c>
      <c r="M20" s="4"/>
    </row>
    <row r="21" spans="1:13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>IF(SUM(F21:J21)&gt;$N$1, "больше макс!", SUM(F21:J21))</f>
        <v>0</v>
      </c>
      <c r="L21" s="11">
        <f>K21/$N$1</f>
        <v>0</v>
      </c>
      <c r="M21" s="4"/>
    </row>
    <row r="22" spans="1:13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>IF(SUM(F22:J22)&gt;$N$1, "больше макс!", SUM(F22:J22))</f>
        <v>0</v>
      </c>
      <c r="L22" s="11">
        <f>K22/$N$1</f>
        <v>0</v>
      </c>
      <c r="M22" s="4"/>
    </row>
    <row r="23" spans="1:13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>IF(SUM(F23:J23)&gt;$N$1, "больше макс!", SUM(F23:J23))</f>
        <v>0</v>
      </c>
      <c r="L23" s="11">
        <f>K23/$N$1</f>
        <v>0</v>
      </c>
      <c r="M23" s="4"/>
    </row>
    <row r="24" spans="1:13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>IF(SUM(F24:J24)&gt;$N$1, "больше макс!", SUM(F24:J24))</f>
        <v>0</v>
      </c>
      <c r="L24" s="11">
        <f>K24/$N$1</f>
        <v>0</v>
      </c>
      <c r="M24" s="4"/>
    </row>
    <row r="25" spans="1:13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>IF(SUM(F25:J25)&gt;$N$1, "больше макс!", SUM(F25:J25))</f>
        <v>0</v>
      </c>
      <c r="L25" s="11">
        <f>K25/$N$1</f>
        <v>0</v>
      </c>
      <c r="M25" s="4"/>
    </row>
    <row r="26" spans="1:13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>IF(SUM(F26:J26)&gt;$N$1, "больше макс!", SUM(F26:J26))</f>
        <v>0</v>
      </c>
      <c r="L26" s="11">
        <f>K26/$N$1</f>
        <v>0</v>
      </c>
      <c r="M26" s="4"/>
    </row>
    <row r="27" spans="1:13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>IF(SUM(F27:J27)&gt;$N$1, "больше макс!", SUM(F27:J27))</f>
        <v>0</v>
      </c>
      <c r="L27" s="11">
        <f>K27/$N$1</f>
        <v>0</v>
      </c>
      <c r="M27" s="4"/>
    </row>
    <row r="28" spans="1:13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>IF(SUM(F28:J28)&gt;$N$1, "больше макс!", SUM(F28:J28))</f>
        <v>0</v>
      </c>
      <c r="L28" s="11">
        <f>K28/$N$1</f>
        <v>0</v>
      </c>
      <c r="M28" s="4"/>
    </row>
    <row r="29" spans="1:13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>IF(SUM(F29:J29)&gt;$N$1, "больше макс!", SUM(F29:J29))</f>
        <v>0</v>
      </c>
      <c r="L29" s="11">
        <f>K29/$N$1</f>
        <v>0</v>
      </c>
      <c r="M29" s="4"/>
    </row>
    <row r="30" spans="1:13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>IF(SUM(F30:J30)&gt;$N$1, "больше макс!", SUM(F30:J30))</f>
        <v>0</v>
      </c>
      <c r="L30" s="11">
        <f>K30/$N$1</f>
        <v>0</v>
      </c>
      <c r="M30" s="4"/>
    </row>
    <row r="31" spans="1:13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>IF(SUM(F31:J31)&gt;$N$1, "больше макс!", SUM(F31:J31))</f>
        <v>0</v>
      </c>
      <c r="L31" s="11">
        <f>K31/$N$1</f>
        <v>0</v>
      </c>
      <c r="M31" s="4"/>
    </row>
    <row r="32" spans="1:13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>IF(SUM(F32:J32)&gt;$N$1, "больше макс!", SUM(F32:J32))</f>
        <v>0</v>
      </c>
      <c r="L32" s="11">
        <f>K32/$N$1</f>
        <v>0</v>
      </c>
      <c r="M32" s="4"/>
    </row>
    <row r="33" spans="1:13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>IF(SUM(F33:J33)&gt;$N$1, "больше макс!", SUM(F33:J33))</f>
        <v>0</v>
      </c>
      <c r="L33" s="11">
        <f>K33/$N$1</f>
        <v>0</v>
      </c>
      <c r="M33" s="4"/>
    </row>
    <row r="34" spans="1:13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>IF(SUM(F34:J34)&gt;$N$1, "больше макс!", SUM(F34:J34))</f>
        <v>0</v>
      </c>
      <c r="L34" s="11">
        <f>K34/$N$1</f>
        <v>0</v>
      </c>
      <c r="M34" s="4"/>
    </row>
    <row r="35" spans="1:13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>IF(SUM(F35:J35)&gt;$N$1, "больше макс!", SUM(F35:J35))</f>
        <v>0</v>
      </c>
      <c r="L35" s="11">
        <f>K35/$N$1</f>
        <v>0</v>
      </c>
      <c r="M35" s="4"/>
    </row>
    <row r="36" spans="1:13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>IF(SUM(F36:J36)&gt;$N$1, "больше макс!", SUM(F36:J36))</f>
        <v>0</v>
      </c>
      <c r="L36" s="11">
        <f>K36/$N$1</f>
        <v>0</v>
      </c>
      <c r="M36" s="4"/>
    </row>
    <row r="37" spans="1:13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>IF(SUM(F37:J37)&gt;$N$1, "больше макс!", SUM(F37:J37))</f>
        <v>0</v>
      </c>
      <c r="L37" s="11">
        <f>K37/$N$1</f>
        <v>0</v>
      </c>
      <c r="M37" s="4"/>
    </row>
    <row r="38" spans="1:13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>IF(SUM(F38:J38)&gt;$N$1, "больше макс!", SUM(F38:J38))</f>
        <v>0</v>
      </c>
      <c r="L38" s="11">
        <f>K38/$N$1</f>
        <v>0</v>
      </c>
      <c r="M38" s="4"/>
    </row>
    <row r="39" spans="1:13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>IF(SUM(F39:J39)&gt;$N$1, "больше макс!", SUM(F39:J39))</f>
        <v>0</v>
      </c>
      <c r="L39" s="11">
        <f>K39/$N$1</f>
        <v>0</v>
      </c>
      <c r="M39" s="4"/>
    </row>
    <row r="40" spans="1:13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>IF(SUM(F40:J40)&gt;$N$1, "больше макс!", SUM(F40:J40))</f>
        <v>0</v>
      </c>
      <c r="L40" s="11">
        <f>K40/$N$1</f>
        <v>0</v>
      </c>
      <c r="M40" s="4"/>
    </row>
    <row r="41" spans="1:13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>IF(SUM(F41:J41)&gt;$N$1, "больше макс!", SUM(F41:J41))</f>
        <v>0</v>
      </c>
      <c r="L41" s="11">
        <f>K41/$N$1</f>
        <v>0</v>
      </c>
      <c r="M41" s="4"/>
    </row>
    <row r="42" spans="1:13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>IF(SUM(F42:J42)&gt;$N$1, "больше макс!", SUM(F42:J42))</f>
        <v>0</v>
      </c>
      <c r="L42" s="11">
        <f>K42/$N$1</f>
        <v>0</v>
      </c>
      <c r="M42" s="4"/>
    </row>
    <row r="43" spans="1:13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>IF(SUM(F43:J43)&gt;$N$1, "больше макс!", SUM(F43:J43))</f>
        <v>0</v>
      </c>
      <c r="L43" s="11">
        <f>K43/$N$1</f>
        <v>0</v>
      </c>
      <c r="M43" s="4"/>
    </row>
    <row r="44" spans="1:13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>IF(SUM(F44:J44)&gt;$N$1, "больше макс!", SUM(F44:J44))</f>
        <v>0</v>
      </c>
      <c r="L44" s="11">
        <f>K44/$N$1</f>
        <v>0</v>
      </c>
      <c r="M44" s="4"/>
    </row>
    <row r="45" spans="1:13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>IF(SUM(F45:J45)&gt;$N$1, "больше макс!", SUM(F45:J45))</f>
        <v>0</v>
      </c>
      <c r="L45" s="11">
        <f>K45/$N$1</f>
        <v>0</v>
      </c>
      <c r="M45" s="4"/>
    </row>
    <row r="46" spans="1:13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>IF(SUM(F46:J46)&gt;$N$1, "больше макс!", SUM(F46:J46))</f>
        <v>0</v>
      </c>
      <c r="L46" s="11">
        <f>K46/$N$1</f>
        <v>0</v>
      </c>
      <c r="M46" s="4"/>
    </row>
    <row r="47" spans="1:13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>IF(SUM(F47:J47)&gt;$N$1, "больше макс!", SUM(F47:J47))</f>
        <v>0</v>
      </c>
      <c r="L47" s="11">
        <f>K47/$N$1</f>
        <v>0</v>
      </c>
      <c r="M47" s="4"/>
    </row>
    <row r="48" spans="1:13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>IF(SUM(F48:J48)&gt;$N$1, "больше макс!", SUM(F48:J48))</f>
        <v>0</v>
      </c>
      <c r="L48" s="11">
        <f>K48/$N$1</f>
        <v>0</v>
      </c>
      <c r="M48" s="4"/>
    </row>
    <row r="49" spans="1:13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>IF(SUM(F49:J49)&gt;$N$1, "больше макс!", SUM(F49:J49))</f>
        <v>0</v>
      </c>
      <c r="L49" s="11">
        <f>K49/$N$1</f>
        <v>0</v>
      </c>
      <c r="M49" s="4"/>
    </row>
    <row r="50" spans="1:13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>IF(SUM(F50:J50)&gt;$N$1, "больше макс!", SUM(F50:J50))</f>
        <v>0</v>
      </c>
      <c r="L50" s="11">
        <f>K50/$N$1</f>
        <v>0</v>
      </c>
      <c r="M50" s="4"/>
    </row>
    <row r="51" spans="1:13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>IF(SUM(F51:J51)&gt;$N$1, "больше макс!", SUM(F51:J51))</f>
        <v>0</v>
      </c>
      <c r="L51" s="11">
        <f>K51/$N$1</f>
        <v>0</v>
      </c>
      <c r="M51" s="4"/>
    </row>
    <row r="52" spans="1:13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>IF(SUM(F52:J52)&gt;$N$1, "больше макс!", SUM(F52:J52))</f>
        <v>0</v>
      </c>
      <c r="L52" s="11">
        <f>K52/$N$1</f>
        <v>0</v>
      </c>
      <c r="M52" s="4"/>
    </row>
    <row r="53" spans="1:13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>IF(SUM(F53:J53)&gt;$N$1, "больше макс!", SUM(F53:J53))</f>
        <v>0</v>
      </c>
      <c r="L53" s="11">
        <f>K53/$N$1</f>
        <v>0</v>
      </c>
      <c r="M53" s="4"/>
    </row>
    <row r="54" spans="1:13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>IF(SUM(F54:J54)&gt;$N$1, "больше макс!", SUM(F54:J54))</f>
        <v>0</v>
      </c>
      <c r="L54" s="11">
        <f>K54/$N$1</f>
        <v>0</v>
      </c>
      <c r="M54" s="4"/>
    </row>
    <row r="55" spans="1:13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>IF(SUM(F55:J55)&gt;$N$1, "больше макс!", SUM(F55:J55))</f>
        <v>0</v>
      </c>
      <c r="L55" s="11">
        <f>K55/$N$1</f>
        <v>0</v>
      </c>
      <c r="M55" s="4"/>
    </row>
    <row r="56" spans="1:13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>IF(SUM(F56:J56)&gt;$N$1, "больше макс!", SUM(F56:J56))</f>
        <v>0</v>
      </c>
      <c r="L56" s="11">
        <f>K56/$N$1</f>
        <v>0</v>
      </c>
      <c r="M56" s="4"/>
    </row>
    <row r="57" spans="1:13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>IF(SUM(F57:J57)&gt;$N$1, "больше макс!", SUM(F57:J57))</f>
        <v>0</v>
      </c>
      <c r="L57" s="11">
        <f>K57/$N$1</f>
        <v>0</v>
      </c>
      <c r="M57" s="4"/>
    </row>
    <row r="58" spans="1:13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>IF(SUM(F58:J58)&gt;$N$1, "больше макс!", SUM(F58:J58))</f>
        <v>0</v>
      </c>
      <c r="L58" s="11">
        <f>K58/$N$1</f>
        <v>0</v>
      </c>
      <c r="M58" s="4"/>
    </row>
    <row r="59" spans="1:13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>IF(SUM(F59:J59)&gt;$N$1, "больше макс!", SUM(F59:J59))</f>
        <v>0</v>
      </c>
      <c r="L59" s="11">
        <f>K59/$N$1</f>
        <v>0</v>
      </c>
      <c r="M59" s="4"/>
    </row>
    <row r="60" spans="1:13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>IF(SUM(F60:J60)&gt;$N$1, "больше макс!", SUM(F60:J60))</f>
        <v>0</v>
      </c>
      <c r="L60" s="11">
        <f>K60/$N$1</f>
        <v>0</v>
      </c>
      <c r="M60" s="4"/>
    </row>
    <row r="61" spans="1:13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>IF(SUM(F61:J61)&gt;$N$1, "больше макс!", SUM(F61:J61))</f>
        <v>0</v>
      </c>
      <c r="L61" s="11">
        <f>K61/$N$1</f>
        <v>0</v>
      </c>
      <c r="M61" s="4"/>
    </row>
    <row r="62" spans="1:13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>IF(SUM(F62:J62)&gt;$N$1, "больше макс!", SUM(F62:J62))</f>
        <v>0</v>
      </c>
      <c r="L62" s="11">
        <f>K62/$N$1</f>
        <v>0</v>
      </c>
      <c r="M62" s="4"/>
    </row>
    <row r="63" spans="1:13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>IF(SUM(F63:J63)&gt;$N$1, "больше макс!", SUM(F63:J63))</f>
        <v>0</v>
      </c>
      <c r="L63" s="11">
        <f>K63/$N$1</f>
        <v>0</v>
      </c>
      <c r="M63" s="4"/>
    </row>
    <row r="64" spans="1:13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>IF(SUM(F64:J64)&gt;$N$1, "больше макс!", SUM(F64:J64))</f>
        <v>0</v>
      </c>
      <c r="L64" s="11">
        <f>K64/$N$1</f>
        <v>0</v>
      </c>
      <c r="M64" s="4"/>
    </row>
    <row r="65" spans="1:13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>IF(SUM(F65:J65)&gt;$N$1, "больше макс!", SUM(F65:J65))</f>
        <v>0</v>
      </c>
      <c r="L65" s="11">
        <f>K65/$N$1</f>
        <v>0</v>
      </c>
      <c r="M65" s="4"/>
    </row>
    <row r="66" spans="1:13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>IF(SUM(F66:J66)&gt;$N$1, "больше макс!", SUM(F66:J66))</f>
        <v>0</v>
      </c>
      <c r="L66" s="11">
        <f>K66/$N$1</f>
        <v>0</v>
      </c>
      <c r="M66" s="4"/>
    </row>
    <row r="67" spans="1:13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>IF(SUM(F67:J67)&gt;$N$1, "больше макс!", SUM(F67:J67))</f>
        <v>0</v>
      </c>
      <c r="L67" s="11">
        <f>K67/$N$1</f>
        <v>0</v>
      </c>
      <c r="M67" s="4"/>
    </row>
    <row r="68" spans="1:13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>IF(SUM(F68:J68)&gt;$N$1, "больше макс!", SUM(F68:J68))</f>
        <v>0</v>
      </c>
      <c r="L68" s="11">
        <f>K68/$N$1</f>
        <v>0</v>
      </c>
      <c r="M68" s="4"/>
    </row>
    <row r="69" spans="1:13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>IF(SUM(F69:J69)&gt;$N$1, "больше макс!", SUM(F69:J69))</f>
        <v>0</v>
      </c>
      <c r="L69" s="11">
        <f>K69/$N$1</f>
        <v>0</v>
      </c>
      <c r="M69" s="4"/>
    </row>
    <row r="70" spans="1:13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>IF(SUM(F70:J70)&gt;$N$1, "больше макс!", SUM(F70:J70))</f>
        <v>0</v>
      </c>
      <c r="L70" s="11">
        <f>K70/$N$1</f>
        <v>0</v>
      </c>
      <c r="M70" s="4"/>
    </row>
    <row r="71" spans="1:13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>IF(SUM(F71:J71)&gt;$N$1, "больше макс!", SUM(F71:J71))</f>
        <v>0</v>
      </c>
      <c r="L71" s="11">
        <f>K71/$N$1</f>
        <v>0</v>
      </c>
      <c r="M71" s="4"/>
    </row>
    <row r="72" spans="1:13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>IF(SUM(F72:J72)&gt;$N$1, "больше макс!", SUM(F72:J72))</f>
        <v>0</v>
      </c>
      <c r="L72" s="11">
        <f>K72/$N$1</f>
        <v>0</v>
      </c>
      <c r="M72" s="4"/>
    </row>
    <row r="73" spans="1:13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>IF(SUM(F73:J73)&gt;$N$1, "больше макс!", SUM(F73:J73))</f>
        <v>0</v>
      </c>
      <c r="L73" s="11">
        <f>K73/$N$1</f>
        <v>0</v>
      </c>
      <c r="M73" s="4"/>
    </row>
    <row r="74" spans="1:13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>IF(SUM(F74:J74)&gt;$N$1, "больше макс!", SUM(F74:J74))</f>
        <v>0</v>
      </c>
      <c r="L74" s="11">
        <f>K74/$N$1</f>
        <v>0</v>
      </c>
      <c r="M74" s="4"/>
    </row>
    <row r="75" spans="1:13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>IF(SUM(F75:J75)&gt;$N$1, "больше макс!", SUM(F75:J75))</f>
        <v>0</v>
      </c>
      <c r="L75" s="11">
        <f>K75/$N$1</f>
        <v>0</v>
      </c>
      <c r="M75" s="4"/>
    </row>
    <row r="76" spans="1:13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>IF(SUM(F76:J76)&gt;$N$1, "больше макс!", SUM(F76:J76))</f>
        <v>0</v>
      </c>
      <c r="L76" s="11">
        <f>K76/$N$1</f>
        <v>0</v>
      </c>
      <c r="M76" s="4"/>
    </row>
    <row r="77" spans="1:13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>IF(SUM(F77:J77)&gt;$N$1, "больше макс!", SUM(F77:J77))</f>
        <v>0</v>
      </c>
      <c r="L77" s="11">
        <f>K77/$N$1</f>
        <v>0</v>
      </c>
      <c r="M77" s="4"/>
    </row>
    <row r="78" spans="1:13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>IF(SUM(F78:J78)&gt;$N$1, "больше макс!", SUM(F78:J78))</f>
        <v>0</v>
      </c>
      <c r="L78" s="11">
        <f>K78/$N$1</f>
        <v>0</v>
      </c>
      <c r="M78" s="4"/>
    </row>
    <row r="79" spans="1:13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>IF(SUM(F79:J79)&gt;$N$1, "больше макс!", SUM(F79:J79))</f>
        <v>0</v>
      </c>
      <c r="L79" s="11">
        <f>K79/$N$1</f>
        <v>0</v>
      </c>
      <c r="M79" s="4"/>
    </row>
    <row r="80" spans="1:13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>IF(SUM(F80:J80)&gt;$N$1, "больше макс!", SUM(F80:J80))</f>
        <v>0</v>
      </c>
      <c r="L80" s="11">
        <f>K80/$N$1</f>
        <v>0</v>
      </c>
      <c r="M80" s="4"/>
    </row>
    <row r="81" spans="1:13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>IF(SUM(F81:J81)&gt;$N$1, "больше макс!", SUM(F81:J81))</f>
        <v>0</v>
      </c>
      <c r="L81" s="11">
        <f>K81/$N$1</f>
        <v>0</v>
      </c>
      <c r="M81" s="4"/>
    </row>
    <row r="82" spans="1:13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>IF(SUM(F82:J82)&gt;$N$1, "больше макс!", SUM(F82:J82))</f>
        <v>0</v>
      </c>
      <c r="L82" s="11">
        <f>K82/$N$1</f>
        <v>0</v>
      </c>
      <c r="M82" s="4"/>
    </row>
    <row r="83" spans="1:13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>IF(SUM(F83:J83)&gt;$N$1, "больше макс!", SUM(F83:J83))</f>
        <v>0</v>
      </c>
      <c r="L83" s="11">
        <f>K83/$N$1</f>
        <v>0</v>
      </c>
      <c r="M83" s="4"/>
    </row>
    <row r="84" spans="1:13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>IF(SUM(F84:J84)&gt;$N$1, "больше макс!", SUM(F84:J84))</f>
        <v>0</v>
      </c>
      <c r="L84" s="11">
        <f>K84/$N$1</f>
        <v>0</v>
      </c>
      <c r="M84" s="4"/>
    </row>
    <row r="85" spans="1:13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>IF(SUM(F85:J85)&gt;$N$1, "больше макс!", SUM(F85:J85))</f>
        <v>0</v>
      </c>
      <c r="L85" s="11">
        <f>K85/$N$1</f>
        <v>0</v>
      </c>
      <c r="M85" s="4"/>
    </row>
    <row r="86" spans="1:13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>IF(SUM(F86:J86)&gt;$N$1, "больше макс!", SUM(F86:J86))</f>
        <v>0</v>
      </c>
      <c r="L86" s="11">
        <f>K86/$N$1</f>
        <v>0</v>
      </c>
      <c r="M86" s="4"/>
    </row>
    <row r="87" spans="1:13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>IF(SUM(F87:J87)&gt;$N$1, "больше макс!", SUM(F87:J87))</f>
        <v>0</v>
      </c>
      <c r="L87" s="11">
        <f>K87/$N$1</f>
        <v>0</v>
      </c>
      <c r="M87" s="4"/>
    </row>
    <row r="88" spans="1:13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>IF(SUM(F88:J88)&gt;$N$1, "больше макс!", SUM(F88:J88))</f>
        <v>0</v>
      </c>
      <c r="L88" s="11">
        <f>K88/$N$1</f>
        <v>0</v>
      </c>
      <c r="M88" s="4"/>
    </row>
    <row r="89" spans="1:13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>IF(SUM(F89:J89)&gt;$N$1, "больше макс!", SUM(F89:J89))</f>
        <v>0</v>
      </c>
      <c r="L89" s="11">
        <f>K89/$N$1</f>
        <v>0</v>
      </c>
      <c r="M89" s="4"/>
    </row>
    <row r="90" spans="1:13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>IF(SUM(F90:J90)&gt;$N$1, "больше макс!", SUM(F90:J90))</f>
        <v>0</v>
      </c>
      <c r="L90" s="11">
        <f>K90/$N$1</f>
        <v>0</v>
      </c>
      <c r="M90" s="4"/>
    </row>
    <row r="91" spans="1:13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>IF(SUM(F91:J91)&gt;$N$1, "больше макс!", SUM(F91:J91))</f>
        <v>0</v>
      </c>
      <c r="L91" s="11">
        <f>K91/$N$1</f>
        <v>0</v>
      </c>
      <c r="M91" s="4"/>
    </row>
    <row r="92" spans="1:13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>IF(SUM(F92:J92)&gt;$N$1, "больше макс!", SUM(F92:J92))</f>
        <v>0</v>
      </c>
      <c r="L92" s="11">
        <f>K92/$N$1</f>
        <v>0</v>
      </c>
      <c r="M92" s="4"/>
    </row>
    <row r="93" spans="1:13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>IF(SUM(F93:J93)&gt;$N$1, "больше макс!", SUM(F93:J93))</f>
        <v>0</v>
      </c>
      <c r="L93" s="11">
        <f>K93/$N$1</f>
        <v>0</v>
      </c>
      <c r="M93" s="4"/>
    </row>
    <row r="94" spans="1:13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>IF(SUM(F94:J94)&gt;$N$1, "больше макс!", SUM(F94:J94))</f>
        <v>0</v>
      </c>
      <c r="L94" s="11">
        <f>K94/$N$1</f>
        <v>0</v>
      </c>
      <c r="M94" s="4"/>
    </row>
    <row r="95" spans="1:13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>IF(SUM(F95:J95)&gt;$N$1, "больше макс!", SUM(F95:J95))</f>
        <v>0</v>
      </c>
      <c r="L95" s="11">
        <f>K95/$N$1</f>
        <v>0</v>
      </c>
      <c r="M95" s="4"/>
    </row>
    <row r="96" spans="1:13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>IF(SUM(F96:J96)&gt;$N$1, "больше макс!", SUM(F96:J96))</f>
        <v>0</v>
      </c>
      <c r="L96" s="11">
        <f>K96/$N$1</f>
        <v>0</v>
      </c>
      <c r="M96" s="4"/>
    </row>
    <row r="97" spans="1:13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>IF(SUM(F97:J97)&gt;$N$1, "больше макс!", SUM(F97:J97))</f>
        <v>0</v>
      </c>
      <c r="L97" s="11">
        <f>K97/$N$1</f>
        <v>0</v>
      </c>
      <c r="M97" s="4"/>
    </row>
    <row r="98" spans="1:13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>IF(SUM(F98:J98)&gt;$N$1, "больше макс!", SUM(F98:J98))</f>
        <v>0</v>
      </c>
      <c r="L98" s="11">
        <f>K98/$N$1</f>
        <v>0</v>
      </c>
      <c r="M98" s="4"/>
    </row>
    <row r="99" spans="1:13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>IF(SUM(F99:J99)&gt;$N$1, "больше макс!", SUM(F99:J99))</f>
        <v>0</v>
      </c>
      <c r="L99" s="11">
        <f>K99/$N$1</f>
        <v>0</v>
      </c>
      <c r="M99" s="4"/>
    </row>
  </sheetData>
  <sortState ref="A3:N99">
    <sortCondition descending="1" ref="L2"/>
  </sortState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C2" zoomScaleNormal="100" workbookViewId="0">
      <selection activeCell="A4" sqref="A4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4" width="7.44140625" style="7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5">
        <v>80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17" t="s">
        <v>48</v>
      </c>
      <c r="B4" s="2">
        <v>1</v>
      </c>
      <c r="C4" s="2" t="s">
        <v>30</v>
      </c>
      <c r="D4" s="2" t="s">
        <v>63</v>
      </c>
      <c r="E4" s="2" t="s">
        <v>31</v>
      </c>
      <c r="F4" s="3">
        <v>7</v>
      </c>
      <c r="G4" s="3">
        <v>5</v>
      </c>
      <c r="H4" s="3">
        <v>2</v>
      </c>
      <c r="I4" s="3">
        <v>6</v>
      </c>
      <c r="J4" s="3">
        <v>18</v>
      </c>
      <c r="K4" s="3">
        <v>3</v>
      </c>
      <c r="L4" s="3">
        <v>0</v>
      </c>
      <c r="M4" s="3">
        <v>0</v>
      </c>
      <c r="N4" s="3">
        <v>0</v>
      </c>
      <c r="O4" s="16">
        <f>IF(SUM(F4:N4)&gt;$R$1, "больше макс!", SUM(F4:N4))</f>
        <v>41</v>
      </c>
      <c r="P4" s="11">
        <f t="shared" ref="P4:P67" si="0">O4/$R$1</f>
        <v>0.51249999999999996</v>
      </c>
      <c r="Q4" s="4" t="s">
        <v>32</v>
      </c>
    </row>
    <row r="5" spans="1:18" ht="15" customHeight="1" x14ac:dyDescent="0.3">
      <c r="A5" s="18" t="s">
        <v>33</v>
      </c>
      <c r="B5" s="5">
        <v>10</v>
      </c>
      <c r="C5" s="5" t="s">
        <v>30</v>
      </c>
      <c r="D5" s="2" t="s">
        <v>63</v>
      </c>
      <c r="E5" s="5" t="s">
        <v>34</v>
      </c>
      <c r="F5" s="3">
        <v>7</v>
      </c>
      <c r="G5" s="3">
        <v>4</v>
      </c>
      <c r="H5" s="3">
        <v>3</v>
      </c>
      <c r="I5" s="3">
        <v>0</v>
      </c>
      <c r="J5" s="3">
        <v>17</v>
      </c>
      <c r="K5" s="3">
        <v>6</v>
      </c>
      <c r="L5" s="3">
        <v>0</v>
      </c>
      <c r="M5" s="3">
        <v>0</v>
      </c>
      <c r="N5" s="3">
        <v>3</v>
      </c>
      <c r="O5" s="16">
        <f t="shared" ref="O5:O68" si="1">IF(SUM(F5:N5)&gt;$R$1, "больше макс!", SUM(F5:N5))</f>
        <v>40</v>
      </c>
      <c r="P5" s="11">
        <f t="shared" si="0"/>
        <v>0.5</v>
      </c>
      <c r="Q5" s="4" t="s">
        <v>46</v>
      </c>
    </row>
    <row r="6" spans="1:18" ht="15" customHeight="1" x14ac:dyDescent="0.3">
      <c r="A6" s="17" t="s">
        <v>35</v>
      </c>
      <c r="B6" s="2">
        <v>9</v>
      </c>
      <c r="C6" s="2" t="s">
        <v>30</v>
      </c>
      <c r="D6" s="2" t="s">
        <v>63</v>
      </c>
      <c r="E6" s="2" t="s">
        <v>34</v>
      </c>
      <c r="F6" s="3">
        <v>8</v>
      </c>
      <c r="G6" s="3">
        <v>4</v>
      </c>
      <c r="H6" s="3">
        <v>0</v>
      </c>
      <c r="I6" s="3">
        <v>0</v>
      </c>
      <c r="J6" s="3">
        <v>18</v>
      </c>
      <c r="K6" s="3">
        <v>6</v>
      </c>
      <c r="L6" s="3">
        <v>0</v>
      </c>
      <c r="M6" s="3">
        <v>3</v>
      </c>
      <c r="N6" s="3">
        <v>0</v>
      </c>
      <c r="O6" s="16">
        <f t="shared" si="1"/>
        <v>39</v>
      </c>
      <c r="P6" s="11">
        <f t="shared" si="0"/>
        <v>0.48749999999999999</v>
      </c>
      <c r="Q6" s="4" t="s">
        <v>47</v>
      </c>
    </row>
    <row r="7" spans="1:18" ht="15" customHeight="1" x14ac:dyDescent="0.3">
      <c r="A7" s="17" t="s">
        <v>36</v>
      </c>
      <c r="B7" s="2">
        <v>8</v>
      </c>
      <c r="C7" s="2" t="s">
        <v>30</v>
      </c>
      <c r="D7" s="2" t="s">
        <v>63</v>
      </c>
      <c r="E7" s="2" t="s">
        <v>34</v>
      </c>
      <c r="F7" s="3">
        <v>6</v>
      </c>
      <c r="G7" s="3">
        <v>2</v>
      </c>
      <c r="H7" s="3">
        <v>1</v>
      </c>
      <c r="I7" s="3">
        <v>4</v>
      </c>
      <c r="J7" s="3">
        <v>18</v>
      </c>
      <c r="K7" s="3">
        <v>0</v>
      </c>
      <c r="L7" s="3">
        <v>2</v>
      </c>
      <c r="M7" s="3">
        <v>3</v>
      </c>
      <c r="N7" s="3">
        <v>0</v>
      </c>
      <c r="O7" s="16">
        <f t="shared" si="1"/>
        <v>36</v>
      </c>
      <c r="P7" s="11">
        <f t="shared" si="0"/>
        <v>0.45</v>
      </c>
      <c r="Q7" s="4" t="s">
        <v>47</v>
      </c>
    </row>
    <row r="8" spans="1:18" ht="15" customHeight="1" x14ac:dyDescent="0.3">
      <c r="A8" s="18" t="s">
        <v>37</v>
      </c>
      <c r="B8" s="5">
        <v>7</v>
      </c>
      <c r="C8" s="5" t="s">
        <v>30</v>
      </c>
      <c r="D8" s="2" t="s">
        <v>63</v>
      </c>
      <c r="E8" s="5" t="s">
        <v>34</v>
      </c>
      <c r="F8" s="3">
        <v>5</v>
      </c>
      <c r="G8" s="3">
        <v>5</v>
      </c>
      <c r="H8" s="3">
        <v>3</v>
      </c>
      <c r="I8" s="3">
        <v>0</v>
      </c>
      <c r="J8" s="3">
        <v>14</v>
      </c>
      <c r="K8" s="3">
        <v>3</v>
      </c>
      <c r="L8" s="3">
        <v>0</v>
      </c>
      <c r="M8" s="3">
        <v>0</v>
      </c>
      <c r="N8" s="3">
        <v>0</v>
      </c>
      <c r="O8" s="16">
        <f t="shared" si="1"/>
        <v>30</v>
      </c>
      <c r="P8" s="11">
        <f t="shared" si="0"/>
        <v>0.375</v>
      </c>
      <c r="Q8" s="4" t="s">
        <v>47</v>
      </c>
    </row>
    <row r="9" spans="1:18" ht="15" customHeight="1" x14ac:dyDescent="0.3">
      <c r="A9" s="18" t="s">
        <v>38</v>
      </c>
      <c r="B9" s="5">
        <v>15</v>
      </c>
      <c r="C9" s="5" t="s">
        <v>30</v>
      </c>
      <c r="D9" s="2" t="s">
        <v>63</v>
      </c>
      <c r="E9" s="5" t="s">
        <v>34</v>
      </c>
      <c r="F9" s="3">
        <v>5</v>
      </c>
      <c r="G9" s="3">
        <v>3</v>
      </c>
      <c r="H9" s="3">
        <v>3</v>
      </c>
      <c r="I9" s="3">
        <v>0</v>
      </c>
      <c r="J9" s="3">
        <v>13</v>
      </c>
      <c r="K9" s="3">
        <v>3</v>
      </c>
      <c r="L9" s="3">
        <v>0</v>
      </c>
      <c r="M9" s="3">
        <v>0</v>
      </c>
      <c r="N9" s="3">
        <v>1</v>
      </c>
      <c r="O9" s="16">
        <f t="shared" si="1"/>
        <v>28</v>
      </c>
      <c r="P9" s="11">
        <f t="shared" si="0"/>
        <v>0.35</v>
      </c>
      <c r="Q9" s="4" t="s">
        <v>47</v>
      </c>
    </row>
    <row r="10" spans="1:18" ht="15" customHeight="1" x14ac:dyDescent="0.3">
      <c r="A10" s="18" t="s">
        <v>49</v>
      </c>
      <c r="B10" s="5">
        <v>6</v>
      </c>
      <c r="C10" s="5" t="s">
        <v>30</v>
      </c>
      <c r="D10" s="2" t="s">
        <v>63</v>
      </c>
      <c r="E10" s="5" t="s">
        <v>34</v>
      </c>
      <c r="F10" s="3">
        <v>6</v>
      </c>
      <c r="G10" s="3">
        <v>4</v>
      </c>
      <c r="H10" s="3">
        <v>1</v>
      </c>
      <c r="I10" s="3">
        <v>0</v>
      </c>
      <c r="J10" s="3">
        <v>11</v>
      </c>
      <c r="K10" s="3">
        <v>6</v>
      </c>
      <c r="L10" s="3">
        <v>0</v>
      </c>
      <c r="M10" s="3">
        <v>0</v>
      </c>
      <c r="N10" s="3">
        <v>0</v>
      </c>
      <c r="O10" s="16">
        <f t="shared" si="1"/>
        <v>28</v>
      </c>
      <c r="P10" s="11">
        <f t="shared" si="0"/>
        <v>0.35</v>
      </c>
      <c r="Q10" s="4" t="s">
        <v>47</v>
      </c>
    </row>
    <row r="11" spans="1:18" ht="15" customHeight="1" x14ac:dyDescent="0.3">
      <c r="A11" s="18" t="s">
        <v>39</v>
      </c>
      <c r="B11" s="5">
        <v>2</v>
      </c>
      <c r="C11" s="5" t="s">
        <v>30</v>
      </c>
      <c r="D11" s="2" t="s">
        <v>63</v>
      </c>
      <c r="E11" s="5" t="s">
        <v>34</v>
      </c>
      <c r="F11" s="3">
        <v>4</v>
      </c>
      <c r="G11" s="3">
        <v>4</v>
      </c>
      <c r="H11" s="3">
        <v>1</v>
      </c>
      <c r="I11" s="3">
        <v>0</v>
      </c>
      <c r="J11" s="3">
        <v>13</v>
      </c>
      <c r="K11" s="3">
        <v>6</v>
      </c>
      <c r="L11" s="3">
        <v>0</v>
      </c>
      <c r="M11" s="3">
        <v>0</v>
      </c>
      <c r="N11" s="3">
        <v>0</v>
      </c>
      <c r="O11" s="16">
        <f t="shared" si="1"/>
        <v>28</v>
      </c>
      <c r="P11" s="11">
        <f t="shared" si="0"/>
        <v>0.35</v>
      </c>
      <c r="Q11" s="4" t="s">
        <v>47</v>
      </c>
    </row>
    <row r="12" spans="1:18" ht="15" customHeight="1" x14ac:dyDescent="0.3">
      <c r="A12" s="17" t="s">
        <v>50</v>
      </c>
      <c r="B12" s="2">
        <v>11</v>
      </c>
      <c r="C12" s="2" t="s">
        <v>30</v>
      </c>
      <c r="D12" s="2" t="s">
        <v>63</v>
      </c>
      <c r="E12" s="2" t="s">
        <v>34</v>
      </c>
      <c r="F12" s="3">
        <v>3</v>
      </c>
      <c r="G12" s="3">
        <v>1</v>
      </c>
      <c r="H12" s="3">
        <v>3</v>
      </c>
      <c r="I12" s="3">
        <v>0</v>
      </c>
      <c r="J12" s="3">
        <v>8</v>
      </c>
      <c r="K12" s="3">
        <v>6</v>
      </c>
      <c r="L12" s="3">
        <v>2</v>
      </c>
      <c r="M12" s="3">
        <v>0</v>
      </c>
      <c r="N12" s="3">
        <v>4</v>
      </c>
      <c r="O12" s="16">
        <f t="shared" si="1"/>
        <v>27</v>
      </c>
      <c r="P12" s="11">
        <f t="shared" si="0"/>
        <v>0.33750000000000002</v>
      </c>
      <c r="Q12" s="4" t="s">
        <v>47</v>
      </c>
    </row>
    <row r="13" spans="1:18" ht="15" customHeight="1" x14ac:dyDescent="0.3">
      <c r="A13" s="18" t="s">
        <v>40</v>
      </c>
      <c r="B13" s="5">
        <v>14</v>
      </c>
      <c r="C13" s="5" t="s">
        <v>30</v>
      </c>
      <c r="D13" s="2" t="s">
        <v>63</v>
      </c>
      <c r="E13" s="5" t="s">
        <v>34</v>
      </c>
      <c r="F13" s="3">
        <v>4</v>
      </c>
      <c r="G13" s="3">
        <v>2</v>
      </c>
      <c r="H13" s="3">
        <v>4</v>
      </c>
      <c r="I13" s="3">
        <v>0</v>
      </c>
      <c r="J13" s="3">
        <v>15</v>
      </c>
      <c r="K13" s="3">
        <v>0</v>
      </c>
      <c r="L13" s="3">
        <v>0</v>
      </c>
      <c r="M13" s="3">
        <v>0</v>
      </c>
      <c r="N13" s="3">
        <v>0</v>
      </c>
      <c r="O13" s="16">
        <f t="shared" si="1"/>
        <v>25</v>
      </c>
      <c r="P13" s="11">
        <f t="shared" si="0"/>
        <v>0.3125</v>
      </c>
      <c r="Q13" s="4" t="s">
        <v>47</v>
      </c>
    </row>
    <row r="14" spans="1:18" ht="15" customHeight="1" x14ac:dyDescent="0.3">
      <c r="A14" s="18" t="s">
        <v>41</v>
      </c>
      <c r="B14" s="5">
        <v>5</v>
      </c>
      <c r="C14" s="5" t="s">
        <v>30</v>
      </c>
      <c r="D14" s="2" t="s">
        <v>63</v>
      </c>
      <c r="E14" s="5" t="s">
        <v>34</v>
      </c>
      <c r="F14" s="3">
        <v>1</v>
      </c>
      <c r="G14" s="3">
        <v>3</v>
      </c>
      <c r="H14" s="3">
        <v>3</v>
      </c>
      <c r="I14" s="3">
        <v>0</v>
      </c>
      <c r="J14" s="3">
        <v>9</v>
      </c>
      <c r="K14" s="3">
        <v>9</v>
      </c>
      <c r="L14" s="3">
        <v>0</v>
      </c>
      <c r="M14" s="3">
        <v>0</v>
      </c>
      <c r="N14" s="3">
        <v>0</v>
      </c>
      <c r="O14" s="16">
        <f t="shared" si="1"/>
        <v>25</v>
      </c>
      <c r="P14" s="11">
        <f t="shared" si="0"/>
        <v>0.3125</v>
      </c>
      <c r="Q14" s="4" t="s">
        <v>47</v>
      </c>
    </row>
    <row r="15" spans="1:18" ht="15" customHeight="1" x14ac:dyDescent="0.3">
      <c r="A15" s="18" t="s">
        <v>43</v>
      </c>
      <c r="B15" s="5">
        <v>12</v>
      </c>
      <c r="C15" s="5" t="s">
        <v>30</v>
      </c>
      <c r="D15" s="2" t="s">
        <v>63</v>
      </c>
      <c r="E15" s="5" t="s">
        <v>34</v>
      </c>
      <c r="F15" s="3">
        <v>4</v>
      </c>
      <c r="G15" s="3">
        <v>1</v>
      </c>
      <c r="H15" s="3">
        <v>0</v>
      </c>
      <c r="I15" s="3">
        <v>0</v>
      </c>
      <c r="J15" s="3">
        <v>17</v>
      </c>
      <c r="K15" s="3">
        <v>0</v>
      </c>
      <c r="L15" s="3">
        <v>2</v>
      </c>
      <c r="M15" s="3">
        <v>0</v>
      </c>
      <c r="N15" s="3">
        <v>0</v>
      </c>
      <c r="O15" s="16">
        <f t="shared" si="1"/>
        <v>24</v>
      </c>
      <c r="P15" s="11">
        <f t="shared" si="0"/>
        <v>0.3</v>
      </c>
      <c r="Q15" s="4" t="s">
        <v>47</v>
      </c>
    </row>
    <row r="16" spans="1:18" ht="15" customHeight="1" x14ac:dyDescent="0.3">
      <c r="A16" s="18" t="s">
        <v>44</v>
      </c>
      <c r="B16" s="5">
        <v>3</v>
      </c>
      <c r="C16" s="5" t="s">
        <v>30</v>
      </c>
      <c r="D16" s="2" t="s">
        <v>63</v>
      </c>
      <c r="E16" s="5" t="s">
        <v>34</v>
      </c>
      <c r="F16" s="3">
        <v>2</v>
      </c>
      <c r="G16" s="3">
        <v>2</v>
      </c>
      <c r="H16" s="3">
        <v>1</v>
      </c>
      <c r="I16" s="3">
        <v>0</v>
      </c>
      <c r="J16" s="3">
        <v>16</v>
      </c>
      <c r="K16" s="3">
        <v>0</v>
      </c>
      <c r="L16" s="3">
        <v>2</v>
      </c>
      <c r="M16" s="3">
        <v>0</v>
      </c>
      <c r="N16" s="3">
        <v>0</v>
      </c>
      <c r="O16" s="16">
        <f t="shared" si="1"/>
        <v>23</v>
      </c>
      <c r="P16" s="11">
        <f t="shared" si="0"/>
        <v>0.28749999999999998</v>
      </c>
      <c r="Q16" s="4" t="s">
        <v>47</v>
      </c>
    </row>
    <row r="17" spans="1:17" ht="15" customHeight="1" x14ac:dyDescent="0.3">
      <c r="A17" s="17" t="s">
        <v>45</v>
      </c>
      <c r="B17" s="5">
        <v>13</v>
      </c>
      <c r="C17" s="5" t="s">
        <v>30</v>
      </c>
      <c r="D17" s="2" t="s">
        <v>63</v>
      </c>
      <c r="E17" s="5" t="s">
        <v>34</v>
      </c>
      <c r="F17" s="3">
        <v>1</v>
      </c>
      <c r="G17" s="3">
        <v>1</v>
      </c>
      <c r="H17" s="3">
        <v>3</v>
      </c>
      <c r="I17" s="3">
        <v>0</v>
      </c>
      <c r="J17" s="3">
        <v>8</v>
      </c>
      <c r="K17" s="3">
        <v>9</v>
      </c>
      <c r="L17" s="3">
        <v>0</v>
      </c>
      <c r="M17" s="3">
        <v>0</v>
      </c>
      <c r="N17" s="3">
        <v>0</v>
      </c>
      <c r="O17" s="16">
        <f t="shared" si="1"/>
        <v>22</v>
      </c>
      <c r="P17" s="11">
        <f t="shared" si="0"/>
        <v>0.27500000000000002</v>
      </c>
      <c r="Q17" s="4" t="s">
        <v>47</v>
      </c>
    </row>
    <row r="18" spans="1:17" ht="15" customHeight="1" x14ac:dyDescent="0.3">
      <c r="A18" s="17" t="s">
        <v>51</v>
      </c>
      <c r="B18" s="5">
        <v>4</v>
      </c>
      <c r="C18" s="5" t="s">
        <v>30</v>
      </c>
      <c r="D18" s="2" t="s">
        <v>63</v>
      </c>
      <c r="E18" s="5" t="s">
        <v>34</v>
      </c>
      <c r="F18" s="3">
        <v>6</v>
      </c>
      <c r="G18" s="3">
        <v>0</v>
      </c>
      <c r="H18" s="3">
        <v>0</v>
      </c>
      <c r="I18" s="3">
        <v>0</v>
      </c>
      <c r="J18" s="3">
        <v>12</v>
      </c>
      <c r="K18" s="3">
        <v>3</v>
      </c>
      <c r="L18" s="3">
        <v>0</v>
      </c>
      <c r="M18" s="3">
        <v>0</v>
      </c>
      <c r="N18" s="3">
        <v>0</v>
      </c>
      <c r="O18" s="16">
        <f t="shared" si="1"/>
        <v>21</v>
      </c>
      <c r="P18" s="11">
        <f t="shared" si="0"/>
        <v>0.26250000000000001</v>
      </c>
      <c r="Q18" s="4" t="s">
        <v>47</v>
      </c>
    </row>
    <row r="19" spans="1:17" ht="15" customHeight="1" x14ac:dyDescent="0.3"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1"/>
        <v>0</v>
      </c>
      <c r="P22" s="11">
        <f t="shared" si="0"/>
        <v>0</v>
      </c>
      <c r="Q22" s="4"/>
    </row>
    <row r="23" spans="1:17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1"/>
        <v>0</v>
      </c>
      <c r="P23" s="11">
        <f t="shared" si="0"/>
        <v>0</v>
      </c>
      <c r="Q23" s="4"/>
    </row>
    <row r="24" spans="1:17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1"/>
        <v>0</v>
      </c>
      <c r="P24" s="11">
        <f t="shared" si="0"/>
        <v>0</v>
      </c>
      <c r="Q24" s="4"/>
    </row>
    <row r="25" spans="1:17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1"/>
        <v>0</v>
      </c>
      <c r="P25" s="11">
        <f t="shared" si="0"/>
        <v>0</v>
      </c>
      <c r="Q25" s="4"/>
    </row>
    <row r="26" spans="1:17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1"/>
        <v>0</v>
      </c>
      <c r="P26" s="11">
        <f t="shared" si="0"/>
        <v>0</v>
      </c>
      <c r="Q26" s="4"/>
    </row>
    <row r="27" spans="1:17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1"/>
        <v>0</v>
      </c>
      <c r="P27" s="11">
        <f t="shared" si="0"/>
        <v>0</v>
      </c>
      <c r="Q27" s="4"/>
    </row>
    <row r="28" spans="1:17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1"/>
        <v>0</v>
      </c>
      <c r="P28" s="11">
        <f t="shared" si="0"/>
        <v>0</v>
      </c>
      <c r="Q28" s="4"/>
    </row>
    <row r="29" spans="1:17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1"/>
        <v>0</v>
      </c>
      <c r="P29" s="11">
        <f t="shared" si="0"/>
        <v>0</v>
      </c>
      <c r="Q29" s="4"/>
    </row>
    <row r="30" spans="1:17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1"/>
        <v>0</v>
      </c>
      <c r="P30" s="11">
        <f t="shared" si="0"/>
        <v>0</v>
      </c>
      <c r="Q30" s="4"/>
    </row>
    <row r="31" spans="1:17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1"/>
        <v>0</v>
      </c>
      <c r="P31" s="11">
        <f t="shared" si="0"/>
        <v>0</v>
      </c>
      <c r="Q31" s="4"/>
    </row>
    <row r="32" spans="1:17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1"/>
        <v>0</v>
      </c>
      <c r="P32" s="11">
        <f t="shared" si="0"/>
        <v>0</v>
      </c>
      <c r="Q32" s="4"/>
    </row>
    <row r="33" spans="1:17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1"/>
        <v>0</v>
      </c>
      <c r="P33" s="11">
        <f t="shared" si="0"/>
        <v>0</v>
      </c>
      <c r="Q33" s="4"/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1"/>
        <v>0</v>
      </c>
      <c r="P34" s="11">
        <f t="shared" si="0"/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1"/>
        <v>0</v>
      </c>
      <c r="P35" s="11">
        <f t="shared" si="0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1"/>
        <v>0</v>
      </c>
      <c r="P36" s="11">
        <f t="shared" si="0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1"/>
        <v>0</v>
      </c>
      <c r="P37" s="11">
        <f t="shared" si="0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1"/>
        <v>0</v>
      </c>
      <c r="P38" s="11">
        <f t="shared" si="0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1"/>
        <v>0</v>
      </c>
      <c r="P39" s="11">
        <f t="shared" si="0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1"/>
        <v>0</v>
      </c>
      <c r="P40" s="11">
        <f t="shared" si="0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1"/>
        <v>0</v>
      </c>
      <c r="P41" s="11">
        <f t="shared" si="0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1"/>
        <v>0</v>
      </c>
      <c r="P42" s="11">
        <f t="shared" si="0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1"/>
        <v>0</v>
      </c>
      <c r="P43" s="11">
        <f t="shared" si="0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1"/>
        <v>0</v>
      </c>
      <c r="P44" s="11">
        <f t="shared" si="0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1"/>
        <v>0</v>
      </c>
      <c r="P45" s="11">
        <f t="shared" si="0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1"/>
        <v>0</v>
      </c>
      <c r="P46" s="11">
        <f t="shared" si="0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1"/>
        <v>0</v>
      </c>
      <c r="P47" s="11">
        <f t="shared" si="0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1"/>
        <v>0</v>
      </c>
      <c r="P48" s="11">
        <f t="shared" si="0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1"/>
        <v>0</v>
      </c>
      <c r="P49" s="11">
        <f t="shared" si="0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1"/>
        <v>0</v>
      </c>
      <c r="P50" s="11">
        <f t="shared" si="0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1"/>
        <v>0</v>
      </c>
      <c r="P51" s="11">
        <f t="shared" si="0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1"/>
        <v>0</v>
      </c>
      <c r="P52" s="11">
        <f t="shared" si="0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1"/>
        <v>0</v>
      </c>
      <c r="P53" s="11">
        <f t="shared" si="0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1"/>
        <v>0</v>
      </c>
      <c r="P54" s="11">
        <f t="shared" si="0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1"/>
        <v>0</v>
      </c>
      <c r="P55" s="11">
        <f t="shared" si="0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1"/>
        <v>0</v>
      </c>
      <c r="P56" s="11">
        <f t="shared" si="0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1"/>
        <v>0</v>
      </c>
      <c r="P57" s="11">
        <f t="shared" si="0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1"/>
        <v>0</v>
      </c>
      <c r="P58" s="11">
        <f t="shared" si="0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1"/>
        <v>0</v>
      </c>
      <c r="P59" s="11">
        <f t="shared" si="0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1"/>
        <v>0</v>
      </c>
      <c r="P60" s="11">
        <f t="shared" si="0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1"/>
        <v>0</v>
      </c>
      <c r="P61" s="11">
        <f t="shared" si="0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1"/>
        <v>0</v>
      </c>
      <c r="P62" s="11">
        <f t="shared" si="0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1"/>
        <v>0</v>
      </c>
      <c r="P63" s="11">
        <f t="shared" si="0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1"/>
        <v>0</v>
      </c>
      <c r="P64" s="11">
        <f t="shared" si="0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1"/>
        <v>0</v>
      </c>
      <c r="P65" s="11">
        <f t="shared" si="0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1"/>
        <v>0</v>
      </c>
      <c r="P66" s="11">
        <f t="shared" si="0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1"/>
        <v>0</v>
      </c>
      <c r="P67" s="11">
        <f t="shared" si="0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1"/>
        <v>0</v>
      </c>
      <c r="P68" s="11">
        <f t="shared" ref="P68:P99" si="2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zoomScaleNormal="100" workbookViewId="0">
      <selection activeCell="A4" sqref="A4:A13"/>
    </sheetView>
  </sheetViews>
  <sheetFormatPr defaultColWidth="9.109375" defaultRowHeight="14.4" x14ac:dyDescent="0.3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14" width="7.44140625" style="7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5">
        <v>80</v>
      </c>
    </row>
    <row r="2" spans="1:18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6" x14ac:dyDescent="0.3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3">
      <c r="A4" s="17" t="s">
        <v>52</v>
      </c>
      <c r="B4" s="2">
        <v>4</v>
      </c>
      <c r="C4" s="2" t="s">
        <v>53</v>
      </c>
      <c r="D4" s="2" t="s">
        <v>63</v>
      </c>
      <c r="E4" s="2" t="s">
        <v>31</v>
      </c>
      <c r="F4" s="3">
        <v>8</v>
      </c>
      <c r="G4" s="3">
        <v>4</v>
      </c>
      <c r="H4" s="3">
        <v>1</v>
      </c>
      <c r="I4" s="3">
        <v>4</v>
      </c>
      <c r="J4" s="3">
        <v>17</v>
      </c>
      <c r="K4" s="3">
        <v>0</v>
      </c>
      <c r="L4" s="3">
        <v>2</v>
      </c>
      <c r="M4" s="3">
        <v>3</v>
      </c>
      <c r="N4" s="3">
        <v>3</v>
      </c>
      <c r="O4" s="16">
        <f>IF(SUM(F4:N4)&gt;$R$1, "больше макс!", SUM(F4:N4))</f>
        <v>42</v>
      </c>
      <c r="P4" s="11">
        <f t="shared" ref="P4:P67" si="0">O4/$R$1</f>
        <v>0.52500000000000002</v>
      </c>
      <c r="Q4" s="4" t="s">
        <v>32</v>
      </c>
    </row>
    <row r="5" spans="1:18" ht="15" customHeight="1" x14ac:dyDescent="0.3">
      <c r="A5" s="18" t="s">
        <v>54</v>
      </c>
      <c r="B5" s="5">
        <v>7</v>
      </c>
      <c r="C5" s="5" t="s">
        <v>53</v>
      </c>
      <c r="D5" s="2" t="s">
        <v>63</v>
      </c>
      <c r="E5" s="5" t="s">
        <v>31</v>
      </c>
      <c r="F5" s="3">
        <v>9</v>
      </c>
      <c r="G5" s="3">
        <v>2</v>
      </c>
      <c r="H5" s="3">
        <v>3</v>
      </c>
      <c r="I5" s="3">
        <v>0</v>
      </c>
      <c r="J5" s="3">
        <v>16</v>
      </c>
      <c r="K5" s="3">
        <v>3</v>
      </c>
      <c r="L5" s="3">
        <v>3</v>
      </c>
      <c r="M5" s="3">
        <v>0</v>
      </c>
      <c r="N5" s="3">
        <v>0</v>
      </c>
      <c r="O5" s="16">
        <f t="shared" ref="O5:O68" si="1">IF(SUM(F5:N5)&gt;$R$1, "больше макс!", SUM(F5:N5))</f>
        <v>36</v>
      </c>
      <c r="P5" s="11">
        <f t="shared" si="0"/>
        <v>0.45</v>
      </c>
      <c r="Q5" s="4" t="s">
        <v>47</v>
      </c>
    </row>
    <row r="6" spans="1:18" ht="15" customHeight="1" x14ac:dyDescent="0.3">
      <c r="A6" s="17" t="s">
        <v>55</v>
      </c>
      <c r="B6" s="2">
        <v>1</v>
      </c>
      <c r="C6" s="2" t="s">
        <v>53</v>
      </c>
      <c r="D6" s="2" t="s">
        <v>63</v>
      </c>
      <c r="E6" s="2" t="s">
        <v>31</v>
      </c>
      <c r="F6" s="3">
        <v>6</v>
      </c>
      <c r="G6" s="3">
        <v>1</v>
      </c>
      <c r="H6" s="3">
        <v>1</v>
      </c>
      <c r="I6" s="3">
        <v>4</v>
      </c>
      <c r="J6" s="3">
        <v>13</v>
      </c>
      <c r="K6" s="3">
        <v>0</v>
      </c>
      <c r="L6" s="3">
        <v>2</v>
      </c>
      <c r="M6" s="3">
        <v>0</v>
      </c>
      <c r="N6" s="3">
        <v>2</v>
      </c>
      <c r="O6" s="16">
        <f t="shared" si="1"/>
        <v>29</v>
      </c>
      <c r="P6" s="11">
        <f t="shared" si="0"/>
        <v>0.36249999999999999</v>
      </c>
      <c r="Q6" s="4" t="s">
        <v>47</v>
      </c>
    </row>
    <row r="7" spans="1:18" ht="15" customHeight="1" x14ac:dyDescent="0.3">
      <c r="A7" s="17" t="s">
        <v>56</v>
      </c>
      <c r="B7" s="2">
        <v>5</v>
      </c>
      <c r="C7" s="2" t="s">
        <v>53</v>
      </c>
      <c r="D7" s="2" t="s">
        <v>63</v>
      </c>
      <c r="E7" s="2" t="s">
        <v>31</v>
      </c>
      <c r="F7" s="3">
        <v>9</v>
      </c>
      <c r="G7" s="3">
        <v>3</v>
      </c>
      <c r="H7" s="3">
        <v>1</v>
      </c>
      <c r="I7" s="3">
        <v>2</v>
      </c>
      <c r="J7" s="3">
        <v>12</v>
      </c>
      <c r="K7" s="3">
        <v>6</v>
      </c>
      <c r="L7" s="3">
        <v>0</v>
      </c>
      <c r="M7" s="3">
        <v>0</v>
      </c>
      <c r="N7" s="3">
        <v>0</v>
      </c>
      <c r="O7" s="16">
        <f t="shared" si="1"/>
        <v>33</v>
      </c>
      <c r="P7" s="11">
        <f t="shared" si="0"/>
        <v>0.41249999999999998</v>
      </c>
      <c r="Q7" s="4" t="s">
        <v>47</v>
      </c>
    </row>
    <row r="8" spans="1:18" ht="15" customHeight="1" x14ac:dyDescent="0.3">
      <c r="A8" s="18" t="s">
        <v>57</v>
      </c>
      <c r="B8" s="5">
        <v>3</v>
      </c>
      <c r="C8" s="5" t="s">
        <v>53</v>
      </c>
      <c r="D8" s="2" t="s">
        <v>63</v>
      </c>
      <c r="E8" s="5" t="s">
        <v>31</v>
      </c>
      <c r="F8" s="3">
        <v>4</v>
      </c>
      <c r="G8" s="3">
        <v>2</v>
      </c>
      <c r="H8" s="3">
        <v>1</v>
      </c>
      <c r="I8" s="3">
        <v>2</v>
      </c>
      <c r="J8" s="3">
        <v>15</v>
      </c>
      <c r="K8" s="3">
        <v>0</v>
      </c>
      <c r="L8" s="3">
        <v>3</v>
      </c>
      <c r="M8" s="3">
        <v>0</v>
      </c>
      <c r="N8" s="3">
        <v>0</v>
      </c>
      <c r="O8" s="16">
        <f t="shared" si="1"/>
        <v>27</v>
      </c>
      <c r="P8" s="11">
        <f t="shared" si="0"/>
        <v>0.33750000000000002</v>
      </c>
      <c r="Q8" s="4" t="s">
        <v>47</v>
      </c>
    </row>
    <row r="9" spans="1:18" ht="15" customHeight="1" x14ac:dyDescent="0.3">
      <c r="A9" s="18" t="s">
        <v>58</v>
      </c>
      <c r="B9" s="5">
        <v>6</v>
      </c>
      <c r="C9" s="5" t="s">
        <v>53</v>
      </c>
      <c r="D9" s="2" t="s">
        <v>63</v>
      </c>
      <c r="E9" s="5" t="s">
        <v>31</v>
      </c>
      <c r="F9" s="3">
        <v>4</v>
      </c>
      <c r="G9" s="3">
        <v>2</v>
      </c>
      <c r="H9" s="3">
        <v>1</v>
      </c>
      <c r="I9" s="3">
        <v>0</v>
      </c>
      <c r="J9" s="3">
        <v>13</v>
      </c>
      <c r="K9" s="3">
        <v>0</v>
      </c>
      <c r="L9" s="3">
        <v>0</v>
      </c>
      <c r="M9" s="3">
        <v>0</v>
      </c>
      <c r="N9" s="3">
        <v>3</v>
      </c>
      <c r="O9" s="16">
        <f t="shared" si="1"/>
        <v>23</v>
      </c>
      <c r="P9" s="11">
        <f t="shared" si="0"/>
        <v>0.28749999999999998</v>
      </c>
      <c r="Q9" s="4" t="s">
        <v>47</v>
      </c>
    </row>
    <row r="10" spans="1:18" ht="15" customHeight="1" x14ac:dyDescent="0.3">
      <c r="A10" s="18" t="s">
        <v>59</v>
      </c>
      <c r="B10" s="5">
        <v>2</v>
      </c>
      <c r="C10" s="5" t="s">
        <v>53</v>
      </c>
      <c r="D10" s="2" t="s">
        <v>63</v>
      </c>
      <c r="E10" s="5" t="s">
        <v>31</v>
      </c>
      <c r="F10" s="3">
        <v>4</v>
      </c>
      <c r="G10" s="3">
        <v>3</v>
      </c>
      <c r="H10" s="3">
        <v>0</v>
      </c>
      <c r="I10" s="3">
        <v>0</v>
      </c>
      <c r="J10" s="3">
        <v>12</v>
      </c>
      <c r="K10" s="3">
        <v>0</v>
      </c>
      <c r="L10" s="3">
        <v>0</v>
      </c>
      <c r="M10" s="3">
        <v>0</v>
      </c>
      <c r="N10" s="3">
        <v>0</v>
      </c>
      <c r="O10" s="16">
        <f t="shared" si="1"/>
        <v>19</v>
      </c>
      <c r="P10" s="11">
        <f t="shared" si="0"/>
        <v>0.23749999999999999</v>
      </c>
      <c r="Q10" s="4" t="s">
        <v>47</v>
      </c>
    </row>
    <row r="11" spans="1:18" ht="15" customHeight="1" x14ac:dyDescent="0.3">
      <c r="A11" s="18" t="s">
        <v>60</v>
      </c>
      <c r="B11" s="5">
        <v>9</v>
      </c>
      <c r="C11" s="5" t="s">
        <v>53</v>
      </c>
      <c r="D11" s="2" t="s">
        <v>63</v>
      </c>
      <c r="E11" s="5" t="s">
        <v>31</v>
      </c>
      <c r="F11" s="3">
        <v>3</v>
      </c>
      <c r="G11" s="3">
        <v>1</v>
      </c>
      <c r="H11" s="3">
        <v>1</v>
      </c>
      <c r="I11" s="3">
        <v>0</v>
      </c>
      <c r="J11" s="3">
        <v>12</v>
      </c>
      <c r="K11" s="3">
        <v>0</v>
      </c>
      <c r="L11" s="3">
        <v>0</v>
      </c>
      <c r="M11" s="3">
        <v>0</v>
      </c>
      <c r="N11" s="3">
        <v>0</v>
      </c>
      <c r="O11" s="16">
        <f t="shared" si="1"/>
        <v>17</v>
      </c>
      <c r="P11" s="11">
        <f t="shared" si="0"/>
        <v>0.21249999999999999</v>
      </c>
      <c r="Q11" s="4" t="s">
        <v>47</v>
      </c>
    </row>
    <row r="12" spans="1:18" ht="15" customHeight="1" x14ac:dyDescent="0.3">
      <c r="A12" s="17" t="s">
        <v>61</v>
      </c>
      <c r="B12" s="2">
        <v>8</v>
      </c>
      <c r="C12" s="2" t="s">
        <v>53</v>
      </c>
      <c r="D12" s="2" t="s">
        <v>63</v>
      </c>
      <c r="E12" s="2" t="s">
        <v>31</v>
      </c>
      <c r="F12" s="3">
        <v>3</v>
      </c>
      <c r="G12" s="3">
        <v>2</v>
      </c>
      <c r="H12" s="3">
        <v>0</v>
      </c>
      <c r="I12" s="3">
        <v>0</v>
      </c>
      <c r="J12" s="3">
        <v>11</v>
      </c>
      <c r="K12" s="3">
        <v>0</v>
      </c>
      <c r="L12" s="3">
        <v>0</v>
      </c>
      <c r="M12" s="3">
        <v>0</v>
      </c>
      <c r="N12" s="3">
        <v>0</v>
      </c>
      <c r="O12" s="16">
        <f t="shared" si="1"/>
        <v>16</v>
      </c>
      <c r="P12" s="11">
        <f t="shared" si="0"/>
        <v>0.2</v>
      </c>
      <c r="Q12" s="4" t="s">
        <v>47</v>
      </c>
    </row>
    <row r="13" spans="1:18" ht="15" customHeight="1" x14ac:dyDescent="0.3">
      <c r="A13" s="18" t="s">
        <v>62</v>
      </c>
      <c r="B13" s="5">
        <v>10</v>
      </c>
      <c r="C13" s="5" t="s">
        <v>53</v>
      </c>
      <c r="D13" s="2" t="s">
        <v>63</v>
      </c>
      <c r="E13" s="5" t="s">
        <v>31</v>
      </c>
      <c r="F13" s="3">
        <v>3</v>
      </c>
      <c r="G13" s="3">
        <v>3</v>
      </c>
      <c r="H13" s="3">
        <v>0</v>
      </c>
      <c r="I13" s="3">
        <v>0</v>
      </c>
      <c r="J13" s="3">
        <v>10</v>
      </c>
      <c r="K13" s="3">
        <v>0</v>
      </c>
      <c r="L13" s="3">
        <v>0</v>
      </c>
      <c r="M13" s="3">
        <v>0</v>
      </c>
      <c r="N13" s="3">
        <v>0</v>
      </c>
      <c r="O13" s="16">
        <f t="shared" si="1"/>
        <v>16</v>
      </c>
      <c r="P13" s="11">
        <f t="shared" si="0"/>
        <v>0.2</v>
      </c>
      <c r="Q13" s="4" t="s">
        <v>47</v>
      </c>
    </row>
    <row r="14" spans="1:18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16">
        <f t="shared" si="1"/>
        <v>0</v>
      </c>
      <c r="P14" s="11">
        <f t="shared" si="0"/>
        <v>0</v>
      </c>
      <c r="Q14" s="4"/>
    </row>
    <row r="15" spans="1:18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16">
        <f t="shared" si="1"/>
        <v>0</v>
      </c>
      <c r="P15" s="11">
        <f t="shared" si="0"/>
        <v>0</v>
      </c>
      <c r="Q15" s="4"/>
    </row>
    <row r="16" spans="1:18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6">
        <f t="shared" si="1"/>
        <v>0</v>
      </c>
      <c r="P16" s="11">
        <f t="shared" si="0"/>
        <v>0</v>
      </c>
      <c r="Q16" s="4"/>
    </row>
    <row r="17" spans="1:17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6">
        <f t="shared" si="1"/>
        <v>0</v>
      </c>
      <c r="P17" s="11">
        <f t="shared" si="0"/>
        <v>0</v>
      </c>
      <c r="Q17" s="4"/>
    </row>
    <row r="18" spans="1:17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6">
        <f t="shared" si="1"/>
        <v>0</v>
      </c>
      <c r="P18" s="11">
        <f t="shared" si="0"/>
        <v>0</v>
      </c>
      <c r="Q18" s="4"/>
    </row>
    <row r="19" spans="1:17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1"/>
        <v>0</v>
      </c>
      <c r="P22" s="11">
        <f t="shared" si="0"/>
        <v>0</v>
      </c>
      <c r="Q22" s="4"/>
    </row>
    <row r="23" spans="1:17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1"/>
        <v>0</v>
      </c>
      <c r="P23" s="11">
        <f t="shared" si="0"/>
        <v>0</v>
      </c>
      <c r="Q23" s="4"/>
    </row>
    <row r="24" spans="1:17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1"/>
        <v>0</v>
      </c>
      <c r="P24" s="11">
        <f t="shared" si="0"/>
        <v>0</v>
      </c>
      <c r="Q24" s="4"/>
    </row>
    <row r="25" spans="1:17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1"/>
        <v>0</v>
      </c>
      <c r="P25" s="11">
        <f t="shared" si="0"/>
        <v>0</v>
      </c>
      <c r="Q25" s="4"/>
    </row>
    <row r="26" spans="1:17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1"/>
        <v>0</v>
      </c>
      <c r="P26" s="11">
        <f t="shared" si="0"/>
        <v>0</v>
      </c>
      <c r="Q26" s="4"/>
    </row>
    <row r="27" spans="1:17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1"/>
        <v>0</v>
      </c>
      <c r="P27" s="11">
        <f t="shared" si="0"/>
        <v>0</v>
      </c>
      <c r="Q27" s="4"/>
    </row>
    <row r="28" spans="1:17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1"/>
        <v>0</v>
      </c>
      <c r="P28" s="11">
        <f t="shared" si="0"/>
        <v>0</v>
      </c>
      <c r="Q28" s="4"/>
    </row>
    <row r="29" spans="1:17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1"/>
        <v>0</v>
      </c>
      <c r="P29" s="11">
        <f t="shared" si="0"/>
        <v>0</v>
      </c>
      <c r="Q29" s="4"/>
    </row>
    <row r="30" spans="1:17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1"/>
        <v>0</v>
      </c>
      <c r="P30" s="11">
        <f t="shared" si="0"/>
        <v>0</v>
      </c>
      <c r="Q30" s="4"/>
    </row>
    <row r="31" spans="1:17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1"/>
        <v>0</v>
      </c>
      <c r="P31" s="11">
        <f t="shared" si="0"/>
        <v>0</v>
      </c>
      <c r="Q31" s="4"/>
    </row>
    <row r="32" spans="1:17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1"/>
        <v>0</v>
      </c>
      <c r="P32" s="11">
        <f t="shared" si="0"/>
        <v>0</v>
      </c>
      <c r="Q32" s="4"/>
    </row>
    <row r="33" spans="1:17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1"/>
        <v>0</v>
      </c>
      <c r="P33" s="11">
        <f t="shared" si="0"/>
        <v>0</v>
      </c>
      <c r="Q33" s="4"/>
    </row>
    <row r="34" spans="1:17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1"/>
        <v>0</v>
      </c>
      <c r="P34" s="11">
        <f t="shared" si="0"/>
        <v>0</v>
      </c>
      <c r="Q34" s="4"/>
    </row>
    <row r="35" spans="1:17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1"/>
        <v>0</v>
      </c>
      <c r="P35" s="11">
        <f t="shared" si="0"/>
        <v>0</v>
      </c>
      <c r="Q35" s="4"/>
    </row>
    <row r="36" spans="1:17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1"/>
        <v>0</v>
      </c>
      <c r="P36" s="11">
        <f t="shared" si="0"/>
        <v>0</v>
      </c>
      <c r="Q36" s="4"/>
    </row>
    <row r="37" spans="1:17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1"/>
        <v>0</v>
      </c>
      <c r="P37" s="11">
        <f t="shared" si="0"/>
        <v>0</v>
      </c>
      <c r="Q37" s="4"/>
    </row>
    <row r="38" spans="1:17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1"/>
        <v>0</v>
      </c>
      <c r="P38" s="11">
        <f t="shared" si="0"/>
        <v>0</v>
      </c>
      <c r="Q38" s="4"/>
    </row>
    <row r="39" spans="1:17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1"/>
        <v>0</v>
      </c>
      <c r="P39" s="11">
        <f t="shared" si="0"/>
        <v>0</v>
      </c>
      <c r="Q39" s="4"/>
    </row>
    <row r="40" spans="1:17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1"/>
        <v>0</v>
      </c>
      <c r="P40" s="11">
        <f t="shared" si="0"/>
        <v>0</v>
      </c>
      <c r="Q40" s="4"/>
    </row>
    <row r="41" spans="1:17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1"/>
        <v>0</v>
      </c>
      <c r="P41" s="11">
        <f t="shared" si="0"/>
        <v>0</v>
      </c>
      <c r="Q41" s="4"/>
    </row>
    <row r="42" spans="1:17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1"/>
        <v>0</v>
      </c>
      <c r="P42" s="11">
        <f t="shared" si="0"/>
        <v>0</v>
      </c>
      <c r="Q42" s="4"/>
    </row>
    <row r="43" spans="1:17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1"/>
        <v>0</v>
      </c>
      <c r="P43" s="11">
        <f t="shared" si="0"/>
        <v>0</v>
      </c>
      <c r="Q43" s="4"/>
    </row>
    <row r="44" spans="1:17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1"/>
        <v>0</v>
      </c>
      <c r="P44" s="11">
        <f t="shared" si="0"/>
        <v>0</v>
      </c>
      <c r="Q44" s="4"/>
    </row>
    <row r="45" spans="1:17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1"/>
        <v>0</v>
      </c>
      <c r="P45" s="11">
        <f t="shared" si="0"/>
        <v>0</v>
      </c>
      <c r="Q45" s="4"/>
    </row>
    <row r="46" spans="1:17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1"/>
        <v>0</v>
      </c>
      <c r="P46" s="11">
        <f t="shared" si="0"/>
        <v>0</v>
      </c>
      <c r="Q46" s="4"/>
    </row>
    <row r="47" spans="1:17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1"/>
        <v>0</v>
      </c>
      <c r="P47" s="11">
        <f t="shared" si="0"/>
        <v>0</v>
      </c>
      <c r="Q47" s="4"/>
    </row>
    <row r="48" spans="1:17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1"/>
        <v>0</v>
      </c>
      <c r="P48" s="11">
        <f t="shared" si="0"/>
        <v>0</v>
      </c>
      <c r="Q48" s="4"/>
    </row>
    <row r="49" spans="1:17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1"/>
        <v>0</v>
      </c>
      <c r="P49" s="11">
        <f t="shared" si="0"/>
        <v>0</v>
      </c>
      <c r="Q49" s="4"/>
    </row>
    <row r="50" spans="1:17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1"/>
        <v>0</v>
      </c>
      <c r="P50" s="11">
        <f t="shared" si="0"/>
        <v>0</v>
      </c>
      <c r="Q50" s="4"/>
    </row>
    <row r="51" spans="1:17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1"/>
        <v>0</v>
      </c>
      <c r="P51" s="11">
        <f t="shared" si="0"/>
        <v>0</v>
      </c>
      <c r="Q51" s="4"/>
    </row>
    <row r="52" spans="1:17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1"/>
        <v>0</v>
      </c>
      <c r="P52" s="11">
        <f t="shared" si="0"/>
        <v>0</v>
      </c>
      <c r="Q52" s="4"/>
    </row>
    <row r="53" spans="1:17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1"/>
        <v>0</v>
      </c>
      <c r="P53" s="11">
        <f t="shared" si="0"/>
        <v>0</v>
      </c>
      <c r="Q53" s="4"/>
    </row>
    <row r="54" spans="1:17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1"/>
        <v>0</v>
      </c>
      <c r="P54" s="11">
        <f t="shared" si="0"/>
        <v>0</v>
      </c>
      <c r="Q54" s="4"/>
    </row>
    <row r="55" spans="1:17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1"/>
        <v>0</v>
      </c>
      <c r="P55" s="11">
        <f t="shared" si="0"/>
        <v>0</v>
      </c>
      <c r="Q55" s="4"/>
    </row>
    <row r="56" spans="1:17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1"/>
        <v>0</v>
      </c>
      <c r="P56" s="11">
        <f t="shared" si="0"/>
        <v>0</v>
      </c>
      <c r="Q56" s="4"/>
    </row>
    <row r="57" spans="1:17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1"/>
        <v>0</v>
      </c>
      <c r="P57" s="11">
        <f t="shared" si="0"/>
        <v>0</v>
      </c>
      <c r="Q57" s="4"/>
    </row>
    <row r="58" spans="1:17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1"/>
        <v>0</v>
      </c>
      <c r="P58" s="11">
        <f t="shared" si="0"/>
        <v>0</v>
      </c>
      <c r="Q58" s="4"/>
    </row>
    <row r="59" spans="1:17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1"/>
        <v>0</v>
      </c>
      <c r="P59" s="11">
        <f t="shared" si="0"/>
        <v>0</v>
      </c>
      <c r="Q59" s="4"/>
    </row>
    <row r="60" spans="1:17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1"/>
        <v>0</v>
      </c>
      <c r="P60" s="11">
        <f t="shared" si="0"/>
        <v>0</v>
      </c>
      <c r="Q60" s="4"/>
    </row>
    <row r="61" spans="1:17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1"/>
        <v>0</v>
      </c>
      <c r="P61" s="11">
        <f t="shared" si="0"/>
        <v>0</v>
      </c>
      <c r="Q61" s="4"/>
    </row>
    <row r="62" spans="1:17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1"/>
        <v>0</v>
      </c>
      <c r="P62" s="11">
        <f t="shared" si="0"/>
        <v>0</v>
      </c>
      <c r="Q62" s="4"/>
    </row>
    <row r="63" spans="1:17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1"/>
        <v>0</v>
      </c>
      <c r="P63" s="11">
        <f t="shared" si="0"/>
        <v>0</v>
      </c>
      <c r="Q63" s="4"/>
    </row>
    <row r="64" spans="1:17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1"/>
        <v>0</v>
      </c>
      <c r="P64" s="11">
        <f t="shared" si="0"/>
        <v>0</v>
      </c>
      <c r="Q64" s="4"/>
    </row>
    <row r="65" spans="1:17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1"/>
        <v>0</v>
      </c>
      <c r="P65" s="11">
        <f t="shared" si="0"/>
        <v>0</v>
      </c>
      <c r="Q65" s="4"/>
    </row>
    <row r="66" spans="1:17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1"/>
        <v>0</v>
      </c>
      <c r="P66" s="11">
        <f t="shared" si="0"/>
        <v>0</v>
      </c>
      <c r="Q66" s="4"/>
    </row>
    <row r="67" spans="1:17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1"/>
        <v>0</v>
      </c>
      <c r="P67" s="11">
        <f t="shared" si="0"/>
        <v>0</v>
      </c>
      <c r="Q67" s="4"/>
    </row>
    <row r="68" spans="1:17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1"/>
        <v>0</v>
      </c>
      <c r="P68" s="11">
        <f t="shared" ref="P68:P99" si="2">O68/$R$1</f>
        <v>0</v>
      </c>
      <c r="Q68" s="4"/>
    </row>
    <row r="69" spans="1:17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2024-10-09T12:59:03Z</dcterms:modified>
</cp:coreProperties>
</file>