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codeName="ЭтаКнига" defaultThemeVersion="124226"/>
  <bookViews>
    <workbookView xWindow="0" yWindow="0" windowWidth="23040" windowHeight="9072" activeTab="6"/>
  </bookViews>
  <sheets>
    <sheet name="5 класс" sheetId="22" r:id="rId1"/>
    <sheet name="6 класс" sheetId="28" r:id="rId2"/>
    <sheet name="7 класс" sheetId="27" r:id="rId3"/>
    <sheet name="8 класс" sheetId="26" r:id="rId4"/>
    <sheet name="9 класс" sheetId="25" r:id="rId5"/>
    <sheet name="10 класс" sheetId="24" r:id="rId6"/>
    <sheet name="11 класс" sheetId="23" r:id="rId7"/>
  </sheets>
  <calcPr calcId="145621"/>
</workbook>
</file>

<file path=xl/calcChain.xml><?xml version="1.0" encoding="utf-8"?>
<calcChain xmlns="http://schemas.openxmlformats.org/spreadsheetml/2006/main">
  <c r="L5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M16" i="22" l="1"/>
  <c r="M15" i="22"/>
  <c r="M31" i="22"/>
  <c r="L4" i="22"/>
  <c r="M5" i="25" l="1"/>
  <c r="N5" i="25" s="1"/>
  <c r="M8" i="25"/>
  <c r="M9" i="25"/>
  <c r="N9" i="25" s="1"/>
  <c r="M11" i="25"/>
  <c r="N11" i="25" s="1"/>
  <c r="M6" i="25"/>
  <c r="M4" i="25"/>
  <c r="N4" i="25" s="1"/>
  <c r="M10" i="25"/>
  <c r="N10" i="25" s="1"/>
  <c r="M12" i="25"/>
  <c r="N12" i="25" s="1"/>
  <c r="M13" i="25"/>
  <c r="N13" i="25" s="1"/>
  <c r="M14" i="25"/>
  <c r="M15" i="25"/>
  <c r="N15" i="25" s="1"/>
  <c r="M16" i="25"/>
  <c r="N16" i="25" s="1"/>
  <c r="M17" i="25"/>
  <c r="M18" i="25"/>
  <c r="N18" i="25" s="1"/>
  <c r="M19" i="25"/>
  <c r="M20" i="25"/>
  <c r="N20" i="25" s="1"/>
  <c r="M21" i="25"/>
  <c r="M22" i="25"/>
  <c r="N22" i="25" s="1"/>
  <c r="M23" i="25"/>
  <c r="N23" i="25" s="1"/>
  <c r="M24" i="25"/>
  <c r="N24" i="25" s="1"/>
  <c r="M25" i="25"/>
  <c r="N25" i="25" s="1"/>
  <c r="M26" i="25"/>
  <c r="M27" i="25"/>
  <c r="N27" i="25" s="1"/>
  <c r="M28" i="25"/>
  <c r="N28" i="25" s="1"/>
  <c r="M29" i="25"/>
  <c r="N29" i="25" s="1"/>
  <c r="M30" i="25"/>
  <c r="M31" i="25"/>
  <c r="N31" i="25" s="1"/>
  <c r="M32" i="25"/>
  <c r="N32" i="25" s="1"/>
  <c r="M33" i="25"/>
  <c r="N33" i="25" s="1"/>
  <c r="M34" i="25"/>
  <c r="N34" i="25" s="1"/>
  <c r="M35" i="25"/>
  <c r="N35" i="25" s="1"/>
  <c r="M36" i="25"/>
  <c r="M37" i="25"/>
  <c r="N37" i="25" s="1"/>
  <c r="M38" i="25"/>
  <c r="M39" i="25"/>
  <c r="N39" i="25" s="1"/>
  <c r="M40" i="25"/>
  <c r="M41" i="25"/>
  <c r="N41" i="25" s="1"/>
  <c r="M42" i="25"/>
  <c r="N42" i="25" s="1"/>
  <c r="M43" i="25"/>
  <c r="N43" i="25" s="1"/>
  <c r="M44" i="25"/>
  <c r="N44" i="25" s="1"/>
  <c r="M45" i="25"/>
  <c r="M46" i="25"/>
  <c r="N46" i="25" s="1"/>
  <c r="M47" i="25"/>
  <c r="N47" i="25" s="1"/>
  <c r="M48" i="25"/>
  <c r="N48" i="25" s="1"/>
  <c r="M49" i="25"/>
  <c r="N49" i="25" s="1"/>
  <c r="M50" i="25"/>
  <c r="M51" i="25"/>
  <c r="N51" i="25" s="1"/>
  <c r="M52" i="25"/>
  <c r="M53" i="25"/>
  <c r="N53" i="25" s="1"/>
  <c r="M54" i="25"/>
  <c r="N54" i="25" s="1"/>
  <c r="M55" i="25"/>
  <c r="N55" i="25" s="1"/>
  <c r="M56" i="25"/>
  <c r="M57" i="25"/>
  <c r="N57" i="25" s="1"/>
  <c r="M58" i="25"/>
  <c r="M59" i="25"/>
  <c r="N59" i="25" s="1"/>
  <c r="M60" i="25"/>
  <c r="N60" i="25" s="1"/>
  <c r="M61" i="25"/>
  <c r="M62" i="25"/>
  <c r="N62" i="25" s="1"/>
  <c r="M63" i="25"/>
  <c r="N63" i="25" s="1"/>
  <c r="M64" i="25"/>
  <c r="N64" i="25" s="1"/>
  <c r="M65" i="25"/>
  <c r="N65" i="25" s="1"/>
  <c r="M66" i="25"/>
  <c r="N66" i="25" s="1"/>
  <c r="M67" i="25"/>
  <c r="N67" i="25" s="1"/>
  <c r="M68" i="25"/>
  <c r="M69" i="25"/>
  <c r="N69" i="25" s="1"/>
  <c r="M70" i="25"/>
  <c r="N70" i="25" s="1"/>
  <c r="M71" i="25"/>
  <c r="N71" i="25" s="1"/>
  <c r="M72" i="25"/>
  <c r="N72" i="25" s="1"/>
  <c r="M73" i="25"/>
  <c r="N73" i="25" s="1"/>
  <c r="M74" i="25"/>
  <c r="N74" i="25" s="1"/>
  <c r="M75" i="25"/>
  <c r="N75" i="25" s="1"/>
  <c r="M76" i="25"/>
  <c r="N76" i="25" s="1"/>
  <c r="M77" i="25"/>
  <c r="N77" i="25" s="1"/>
  <c r="M78" i="25"/>
  <c r="N78" i="25" s="1"/>
  <c r="M79" i="25"/>
  <c r="N79" i="25" s="1"/>
  <c r="M80" i="25"/>
  <c r="M81" i="25"/>
  <c r="N81" i="25" s="1"/>
  <c r="M82" i="25"/>
  <c r="N82" i="25" s="1"/>
  <c r="M83" i="25"/>
  <c r="N83" i="25" s="1"/>
  <c r="M84" i="25"/>
  <c r="N84" i="25" s="1"/>
  <c r="M85" i="25"/>
  <c r="N85" i="25" s="1"/>
  <c r="M86" i="25"/>
  <c r="N86" i="25" s="1"/>
  <c r="M87" i="25"/>
  <c r="N87" i="25" s="1"/>
  <c r="M88" i="25"/>
  <c r="M89" i="25"/>
  <c r="N89" i="25" s="1"/>
  <c r="M90" i="25"/>
  <c r="N90" i="25" s="1"/>
  <c r="M91" i="25"/>
  <c r="N91" i="25" s="1"/>
  <c r="M92" i="25"/>
  <c r="N92" i="25" s="1"/>
  <c r="M93" i="25"/>
  <c r="N93" i="25" s="1"/>
  <c r="M94" i="25"/>
  <c r="N94" i="25" s="1"/>
  <c r="M95" i="25"/>
  <c r="N95" i="25" s="1"/>
  <c r="M96" i="25"/>
  <c r="M97" i="25"/>
  <c r="N97" i="25" s="1"/>
  <c r="M98" i="25"/>
  <c r="N98" i="25" s="1"/>
  <c r="M99" i="25"/>
  <c r="N99" i="25" s="1"/>
  <c r="M7" i="25"/>
  <c r="N7" i="25" s="1"/>
  <c r="L99" i="28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0" i="28"/>
  <c r="M20" i="28" s="1"/>
  <c r="L25" i="28"/>
  <c r="M25" i="28" s="1"/>
  <c r="L10" i="28"/>
  <c r="M10" i="28" s="1"/>
  <c r="L27" i="28"/>
  <c r="M27" i="28" s="1"/>
  <c r="L21" i="28"/>
  <c r="M21" i="28" s="1"/>
  <c r="L8" i="28"/>
  <c r="M8" i="28" s="1"/>
  <c r="L4" i="28"/>
  <c r="M4" i="28" s="1"/>
  <c r="L9" i="28"/>
  <c r="M9" i="28" s="1"/>
  <c r="L12" i="28"/>
  <c r="M12" i="28" s="1"/>
  <c r="L7" i="28"/>
  <c r="M7" i="28" s="1"/>
  <c r="L14" i="28"/>
  <c r="M14" i="28" s="1"/>
  <c r="L18" i="28"/>
  <c r="M18" i="28" s="1"/>
  <c r="L11" i="28"/>
  <c r="M11" i="28" s="1"/>
  <c r="L6" i="28"/>
  <c r="M6" i="28" s="1"/>
  <c r="L5" i="28"/>
  <c r="M5" i="28" s="1"/>
  <c r="L24" i="28"/>
  <c r="M24" i="28" s="1"/>
  <c r="L29" i="28"/>
  <c r="M29" i="28" s="1"/>
  <c r="L26" i="28"/>
  <c r="M26" i="28" s="1"/>
  <c r="L23" i="28"/>
  <c r="M23" i="28" s="1"/>
  <c r="L19" i="28"/>
  <c r="M19" i="28" s="1"/>
  <c r="L15" i="28"/>
  <c r="M15" i="28" s="1"/>
  <c r="L17" i="28"/>
  <c r="M17" i="28" s="1"/>
  <c r="L16" i="28"/>
  <c r="M16" i="28" s="1"/>
  <c r="L22" i="28"/>
  <c r="M22" i="28" s="1"/>
  <c r="L13" i="28"/>
  <c r="M13" i="28" s="1"/>
  <c r="L28" i="28"/>
  <c r="M28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4" i="27"/>
  <c r="M4" i="27" s="1"/>
  <c r="L17" i="27"/>
  <c r="M17" i="27" s="1"/>
  <c r="L14" i="27"/>
  <c r="M14" i="27" s="1"/>
  <c r="L15" i="27"/>
  <c r="M15" i="27" s="1"/>
  <c r="L16" i="27"/>
  <c r="M16" i="27" s="1"/>
  <c r="L18" i="27"/>
  <c r="M18" i="27" s="1"/>
  <c r="L6" i="27"/>
  <c r="M6" i="27" s="1"/>
  <c r="L7" i="27"/>
  <c r="M7" i="27" s="1"/>
  <c r="L9" i="27"/>
  <c r="M9" i="27" s="1"/>
  <c r="L8" i="27"/>
  <c r="M8" i="27" s="1"/>
  <c r="L11" i="27"/>
  <c r="M11" i="27" s="1"/>
  <c r="L13" i="27"/>
  <c r="M13" i="27" s="1"/>
  <c r="L12" i="27"/>
  <c r="M12" i="27" s="1"/>
  <c r="L5" i="27"/>
  <c r="M5" i="27" s="1"/>
  <c r="L10" i="27"/>
  <c r="M10" i="27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19" i="26"/>
  <c r="M19" i="26" s="1"/>
  <c r="L42" i="26"/>
  <c r="M42" i="26" s="1"/>
  <c r="L23" i="26"/>
  <c r="M23" i="26" s="1"/>
  <c r="L13" i="26"/>
  <c r="M13" i="26" s="1"/>
  <c r="L34" i="26"/>
  <c r="M34" i="26" s="1"/>
  <c r="L30" i="26"/>
  <c r="M30" i="26" s="1"/>
  <c r="L40" i="26"/>
  <c r="M40" i="26" s="1"/>
  <c r="L35" i="26"/>
  <c r="M35" i="26" s="1"/>
  <c r="L8" i="26"/>
  <c r="M8" i="26" s="1"/>
  <c r="L12" i="26"/>
  <c r="M12" i="26" s="1"/>
  <c r="L22" i="26"/>
  <c r="M22" i="26" s="1"/>
  <c r="L20" i="26"/>
  <c r="M20" i="26" s="1"/>
  <c r="L32" i="26"/>
  <c r="M32" i="26" s="1"/>
  <c r="L38" i="26"/>
  <c r="M38" i="26" s="1"/>
  <c r="L37" i="26"/>
  <c r="M37" i="26" s="1"/>
  <c r="L27" i="26"/>
  <c r="M27" i="26" s="1"/>
  <c r="L45" i="26"/>
  <c r="M45" i="26" s="1"/>
  <c r="L14" i="26"/>
  <c r="M14" i="26" s="1"/>
  <c r="L36" i="26"/>
  <c r="M36" i="26" s="1"/>
  <c r="L31" i="26"/>
  <c r="M31" i="26" s="1"/>
  <c r="L21" i="26"/>
  <c r="M21" i="26" s="1"/>
  <c r="L26" i="26"/>
  <c r="M26" i="26" s="1"/>
  <c r="L41" i="26"/>
  <c r="M41" i="26" s="1"/>
  <c r="L10" i="26"/>
  <c r="M10" i="26" s="1"/>
  <c r="L29" i="26"/>
  <c r="M29" i="26" s="1"/>
  <c r="L43" i="26"/>
  <c r="M43" i="26" s="1"/>
  <c r="L28" i="26"/>
  <c r="M28" i="26" s="1"/>
  <c r="L18" i="26"/>
  <c r="M18" i="26" s="1"/>
  <c r="L33" i="26"/>
  <c r="M33" i="26" s="1"/>
  <c r="L11" i="26"/>
  <c r="M11" i="26" s="1"/>
  <c r="L44" i="26"/>
  <c r="M44" i="26" s="1"/>
  <c r="L39" i="26"/>
  <c r="M39" i="26" s="1"/>
  <c r="L25" i="26"/>
  <c r="M25" i="26" s="1"/>
  <c r="L7" i="26"/>
  <c r="M7" i="26" s="1"/>
  <c r="L24" i="26"/>
  <c r="M24" i="26" s="1"/>
  <c r="L17" i="26"/>
  <c r="M17" i="26" s="1"/>
  <c r="L6" i="26"/>
  <c r="M6" i="26" s="1"/>
  <c r="L5" i="26"/>
  <c r="M5" i="26" s="1"/>
  <c r="L15" i="26"/>
  <c r="M15" i="26" s="1"/>
  <c r="L4" i="26"/>
  <c r="M4" i="26" s="1"/>
  <c r="L9" i="26"/>
  <c r="M9" i="26" s="1"/>
  <c r="L16" i="26"/>
  <c r="M16" i="26" s="1"/>
  <c r="N96" i="25"/>
  <c r="N88" i="25"/>
  <c r="N80" i="25"/>
  <c r="N68" i="25"/>
  <c r="N61" i="25"/>
  <c r="N58" i="25"/>
  <c r="N56" i="25"/>
  <c r="N52" i="25"/>
  <c r="N50" i="25"/>
  <c r="N45" i="25"/>
  <c r="N40" i="25"/>
  <c r="N38" i="25"/>
  <c r="N36" i="25"/>
  <c r="N30" i="25"/>
  <c r="N26" i="25"/>
  <c r="N21" i="25"/>
  <c r="N19" i="25"/>
  <c r="N17" i="25"/>
  <c r="N14" i="25"/>
  <c r="N6" i="25"/>
  <c r="N8" i="25"/>
  <c r="L99" i="24"/>
  <c r="M99" i="24" s="1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L91" i="24"/>
  <c r="M91" i="24" s="1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L83" i="24"/>
  <c r="M83" i="24" s="1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L35" i="24"/>
  <c r="M35" i="24" s="1"/>
  <c r="L34" i="24"/>
  <c r="M34" i="24" s="1"/>
  <c r="L33" i="24"/>
  <c r="M33" i="24" s="1"/>
  <c r="L32" i="24"/>
  <c r="M32" i="24" s="1"/>
  <c r="L31" i="24"/>
  <c r="M31" i="24" s="1"/>
  <c r="L30" i="24"/>
  <c r="M30" i="24" s="1"/>
  <c r="L29" i="24"/>
  <c r="M29" i="24" s="1"/>
  <c r="L28" i="24"/>
  <c r="M28" i="24" s="1"/>
  <c r="M27" i="24"/>
  <c r="L27" i="24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L99" i="23"/>
  <c r="M99" i="23" s="1"/>
  <c r="L98" i="23"/>
  <c r="M98" i="23" s="1"/>
  <c r="L97" i="23"/>
  <c r="M97" i="23" s="1"/>
  <c r="L96" i="23"/>
  <c r="M96" i="23" s="1"/>
  <c r="L95" i="23"/>
  <c r="M95" i="23" s="1"/>
  <c r="L94" i="23"/>
  <c r="M94" i="23" s="1"/>
  <c r="L93" i="23"/>
  <c r="M93" i="23" s="1"/>
  <c r="L92" i="23"/>
  <c r="M92" i="23" s="1"/>
  <c r="L91" i="23"/>
  <c r="M91" i="23" s="1"/>
  <c r="L90" i="23"/>
  <c r="M90" i="23" s="1"/>
  <c r="M89" i="23"/>
  <c r="L89" i="23"/>
  <c r="L88" i="23"/>
  <c r="M88" i="23" s="1"/>
  <c r="L87" i="23"/>
  <c r="M87" i="23" s="1"/>
  <c r="L86" i="23"/>
  <c r="M86" i="23" s="1"/>
  <c r="L85" i="23"/>
  <c r="M85" i="23" s="1"/>
  <c r="L84" i="23"/>
  <c r="M84" i="23" s="1"/>
  <c r="L83" i="23"/>
  <c r="M83" i="23" s="1"/>
  <c r="L82" i="23"/>
  <c r="M82" i="23" s="1"/>
  <c r="L81" i="23"/>
  <c r="M81" i="23" s="1"/>
  <c r="L80" i="23"/>
  <c r="M80" i="23" s="1"/>
  <c r="M79" i="23"/>
  <c r="L79" i="23"/>
  <c r="L78" i="23"/>
  <c r="M78" i="23" s="1"/>
  <c r="L77" i="23"/>
  <c r="M77" i="23" s="1"/>
  <c r="L76" i="23"/>
  <c r="M76" i="23" s="1"/>
  <c r="L75" i="23"/>
  <c r="M75" i="23" s="1"/>
  <c r="L74" i="23"/>
  <c r="M74" i="23" s="1"/>
  <c r="M73" i="23"/>
  <c r="L73" i="23"/>
  <c r="L72" i="23"/>
  <c r="M72" i="23" s="1"/>
  <c r="L71" i="23"/>
  <c r="M71" i="23" s="1"/>
  <c r="L70" i="23"/>
  <c r="M70" i="23" s="1"/>
  <c r="L69" i="23"/>
  <c r="M69" i="23" s="1"/>
  <c r="L68" i="23"/>
  <c r="M68" i="23" s="1"/>
  <c r="L67" i="23"/>
  <c r="M67" i="23" s="1"/>
  <c r="L66" i="23"/>
  <c r="M66" i="23" s="1"/>
  <c r="M65" i="23"/>
  <c r="L65" i="23"/>
  <c r="L64" i="23"/>
  <c r="M64" i="23" s="1"/>
  <c r="L63" i="23"/>
  <c r="M63" i="23" s="1"/>
  <c r="L62" i="23"/>
  <c r="M62" i="23" s="1"/>
  <c r="L61" i="23"/>
  <c r="M61" i="23" s="1"/>
  <c r="L60" i="23"/>
  <c r="M60" i="23" s="1"/>
  <c r="L59" i="23"/>
  <c r="M59" i="23" s="1"/>
  <c r="L58" i="23"/>
  <c r="M58" i="23" s="1"/>
  <c r="L57" i="23"/>
  <c r="M57" i="23" s="1"/>
  <c r="L56" i="23"/>
  <c r="M56" i="23" s="1"/>
  <c r="L55" i="23"/>
  <c r="M55" i="23" s="1"/>
  <c r="L54" i="23"/>
  <c r="M54" i="23" s="1"/>
  <c r="L53" i="23"/>
  <c r="M53" i="23" s="1"/>
  <c r="L52" i="23"/>
  <c r="M52" i="23" s="1"/>
  <c r="L51" i="23"/>
  <c r="M51" i="23" s="1"/>
  <c r="L50" i="23"/>
  <c r="M50" i="23" s="1"/>
  <c r="L49" i="23"/>
  <c r="M49" i="23" s="1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M42" i="23" s="1"/>
  <c r="L41" i="23"/>
  <c r="M41" i="23" s="1"/>
  <c r="L40" i="23"/>
  <c r="M40" i="23" s="1"/>
  <c r="L39" i="23"/>
  <c r="M39" i="23" s="1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M19" i="23"/>
  <c r="L19" i="23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6" i="23"/>
  <c r="M6" i="23" s="1"/>
  <c r="L5" i="23"/>
  <c r="M5" i="23" s="1"/>
  <c r="L4" i="23"/>
  <c r="M4" i="23" s="1"/>
  <c r="M5" i="22" l="1"/>
  <c r="M10" i="22"/>
  <c r="M4" i="22"/>
  <c r="M9" i="22"/>
  <c r="M12" i="22"/>
  <c r="M13" i="22"/>
  <c r="M11" i="22"/>
  <c r="M14" i="22"/>
  <c r="M7" i="22"/>
  <c r="M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8" i="22" l="1"/>
</calcChain>
</file>

<file path=xl/sharedStrings.xml><?xml version="1.0" encoding="utf-8"?>
<sst xmlns="http://schemas.openxmlformats.org/spreadsheetml/2006/main" count="628" uniqueCount="147">
  <si>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</si>
  <si>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</si>
  <si>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</si>
  <si>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</si>
  <si>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</si>
  <si>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</si>
  <si>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</si>
  <si>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</si>
  <si>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искусству (МХК)</t>
  </si>
  <si>
    <t>Зад. 1</t>
  </si>
  <si>
    <t>Зад. 2</t>
  </si>
  <si>
    <t>Зад. 3</t>
  </si>
  <si>
    <t>Зад. 4</t>
  </si>
  <si>
    <t>Зад. 5</t>
  </si>
  <si>
    <t>Зад. 6</t>
  </si>
  <si>
    <t>5 класс</t>
  </si>
  <si>
    <t>6 класс</t>
  </si>
  <si>
    <t>7 класс</t>
  </si>
  <si>
    <t>8 класс</t>
  </si>
  <si>
    <t>9 класс</t>
  </si>
  <si>
    <t>Зад. 7</t>
  </si>
  <si>
    <t>10 класс</t>
  </si>
  <si>
    <t>11 класс</t>
  </si>
  <si>
    <t>Веснина Дарья Максимовна</t>
  </si>
  <si>
    <t>Голодова Злата Евгеньевна</t>
  </si>
  <si>
    <t>Станкевич Вероника Андреевна</t>
  </si>
  <si>
    <t>Дюпина Мария Андреевна</t>
  </si>
  <si>
    <t>Рахимова Алина Олеговна</t>
  </si>
  <si>
    <t>Юсичев Антон Вительевич</t>
  </si>
  <si>
    <t>Цыганова Екатерина Павловна</t>
  </si>
  <si>
    <t>Ташматов Али Каныбекович</t>
  </si>
  <si>
    <t>Лазарева Диана Евгеньевна</t>
  </si>
  <si>
    <t>Прусаков Андрей Александрович</t>
  </si>
  <si>
    <t>Мухаматнабиева Айжан Маматбековна</t>
  </si>
  <si>
    <t>5б</t>
  </si>
  <si>
    <t>5в</t>
  </si>
  <si>
    <t>Ушакова Марина Владимировна</t>
  </si>
  <si>
    <t>Сапего Артём Сергеевич</t>
  </si>
  <si>
    <t>Соколова Амелия Егоровна</t>
  </si>
  <si>
    <t>Швецов Михаил Александрович</t>
  </si>
  <si>
    <t>Андреева Ольга Александровна</t>
  </si>
  <si>
    <t>Гурьянова Валерия Александровна</t>
  </si>
  <si>
    <t>Дунда Алиса Дмитриевна</t>
  </si>
  <si>
    <t>Красненко Анна Сергеевна</t>
  </si>
  <si>
    <t>Мартынова Дарья Владимировна</t>
  </si>
  <si>
    <t>Павлович Ева Владимировна</t>
  </si>
  <si>
    <t>Петрова Милена Святославовна</t>
  </si>
  <si>
    <t>Сысоева Елиззавета Владимировна</t>
  </si>
  <si>
    <t>Бобурова Виктория Евгеньевна</t>
  </si>
  <si>
    <t>Богдан Алисия Павловна</t>
  </si>
  <si>
    <t>Шеховцова Екатерина Романовна</t>
  </si>
  <si>
    <t>Знаменская Полина Андреевна</t>
  </si>
  <si>
    <t>Исламова София Альбертовна</t>
  </si>
  <si>
    <t>Лабызнова Дарья Антоновна</t>
  </si>
  <si>
    <t>Лабызнова Наталья Антоновна</t>
  </si>
  <si>
    <t>Питиримова Ксения Сергеевна</t>
  </si>
  <si>
    <t>Михеева Валерия Романовна</t>
  </si>
  <si>
    <t>Ургант Анастасия Константиновна</t>
  </si>
  <si>
    <t>Алешкова Евгения Александровна</t>
  </si>
  <si>
    <t>Кодола Кира Германовна</t>
  </si>
  <si>
    <t>Окатов Владислав Дмитриевич</t>
  </si>
  <si>
    <t>Столзенко Маргарита Николаевна</t>
  </si>
  <si>
    <t>6а</t>
  </si>
  <si>
    <t>6г</t>
  </si>
  <si>
    <t>6б</t>
  </si>
  <si>
    <t>6в</t>
  </si>
  <si>
    <t>Казакова Анна Вадимовна</t>
  </si>
  <si>
    <t>Абдинабиева Муслима Айбековна</t>
  </si>
  <si>
    <t>Исматова Полина Валентиновна</t>
  </si>
  <si>
    <t>Гура Кира Алексеевна</t>
  </si>
  <si>
    <t>Фисунова Валерия Руслановна</t>
  </si>
  <si>
    <t>Юнусова Камила Ханларовна</t>
  </si>
  <si>
    <t>Георгиян Ксения Вячеславовна</t>
  </si>
  <si>
    <t>Тараненко Вероника Ярославовна</t>
  </si>
  <si>
    <t>Семяшкина Ксения Павловна</t>
  </si>
  <si>
    <t>Пиманова Наталья Павловна</t>
  </si>
  <si>
    <t>Кудрявцева Дарья Сергеевна</t>
  </si>
  <si>
    <t>Шикова Валерия Александровна</t>
  </si>
  <si>
    <t>Селявина Виктория Антоновна</t>
  </si>
  <si>
    <t>Ёрова Милана Олимовна</t>
  </si>
  <si>
    <t>Алифанова Софья Александровна</t>
  </si>
  <si>
    <t>7а</t>
  </si>
  <si>
    <t>7б</t>
  </si>
  <si>
    <t>7в</t>
  </si>
  <si>
    <t>Вакуленко Александр Николаевич</t>
  </si>
  <si>
    <t>Гавриченко Екатерина Сергеевна</t>
  </si>
  <si>
    <t>Мезенова Анна Андреевна</t>
  </si>
  <si>
    <t>Руденко Виктория Эдуардовна</t>
  </si>
  <si>
    <t>Струтинская Арина Михайловна</t>
  </si>
  <si>
    <t>Фазуллина Марина Рустамовна</t>
  </si>
  <si>
    <t>Мартынова Софья Владимировна</t>
  </si>
  <si>
    <t>Альцева Анна Петровна</t>
  </si>
  <si>
    <t>Мамонтова Софья Алексеевна</t>
  </si>
  <si>
    <t>Шаповалова Екатерина Владимировна</t>
  </si>
  <si>
    <t>Актаев Дамирбек Канатбекович</t>
  </si>
  <si>
    <t>Актаева Диана Канатбековна</t>
  </si>
  <si>
    <t>Глушков Иван Александрович</t>
  </si>
  <si>
    <t>Гонтовой Алексей Андреевич</t>
  </si>
  <si>
    <t>Дюбаков Ярослав Александрович</t>
  </si>
  <si>
    <t>Егоров Севериан Юрьевич</t>
  </si>
  <si>
    <t>Кималова Диана Денисовна</t>
  </si>
  <si>
    <t>Махов Ярослав Артурович</t>
  </si>
  <si>
    <t>Морозов Артем Сергеевич</t>
  </si>
  <si>
    <t>Николайников Александр Павлович</t>
  </si>
  <si>
    <t>Осмонова Бибинур Нурбековна</t>
  </si>
  <si>
    <t>Плужник Варвара Максимовна</t>
  </si>
  <si>
    <t>Проломов Лев Владимирович</t>
  </si>
  <si>
    <t>Прусаков Алексей Александрович</t>
  </si>
  <si>
    <t>Росланайте Елена дочь Антанаса</t>
  </si>
  <si>
    <t>Уваров Владислав Александрович</t>
  </si>
  <si>
    <t>Четверикова Александра Павловна</t>
  </si>
  <si>
    <t>Шестаков Иван Александрович</t>
  </si>
  <si>
    <t>Пушкарёва София Игоревна</t>
  </si>
  <si>
    <t>Сибилюк Дарья Эдуардовна</t>
  </si>
  <si>
    <t>Коробко Арианна Андреевна</t>
  </si>
  <si>
    <t>Нейцелис Диана Денисовна</t>
  </si>
  <si>
    <t>Кунский Роман Ярославович</t>
  </si>
  <si>
    <t>8г</t>
  </si>
  <si>
    <t>8в</t>
  </si>
  <si>
    <t>8б</t>
  </si>
  <si>
    <t>8а</t>
  </si>
  <si>
    <t>Сидоркина Алина Дмитриевна</t>
  </si>
  <si>
    <t>Момот Анастасия Константиновна</t>
  </si>
  <si>
    <t>Селивестрвоа Алиса Егоровна</t>
  </si>
  <si>
    <t>Отто Милана Павловна</t>
  </si>
  <si>
    <t>Тумаева Злата Алексеевна</t>
  </si>
  <si>
    <t>Погодина Веронимка Юрьевна</t>
  </si>
  <si>
    <t>9б</t>
  </si>
  <si>
    <t>Малова Алина Дмитриевна</t>
  </si>
  <si>
    <t>10б</t>
  </si>
  <si>
    <t>Победитель</t>
  </si>
  <si>
    <t>Призер</t>
  </si>
  <si>
    <t>Участник</t>
  </si>
  <si>
    <t>Смирнова Злата Денисовна</t>
  </si>
  <si>
    <t>победитель</t>
  </si>
  <si>
    <t>Павлова Полина Павловна</t>
  </si>
  <si>
    <t>Мухаматнабиева Акмаржан Маматбековна</t>
  </si>
  <si>
    <t>Лозовский Никита Сергеевич</t>
  </si>
  <si>
    <t>Обухова Ксения Романовна</t>
  </si>
  <si>
    <t>Киракосян Мирослава Юрьевна</t>
  </si>
  <si>
    <t>Яковчук Ангелина Витальевна</t>
  </si>
  <si>
    <t>Тауш Максим Витальевич</t>
  </si>
  <si>
    <t>Беляева Ярослава Ильинична</t>
  </si>
  <si>
    <t>Канева Варвара Андреевна</t>
  </si>
  <si>
    <t>Смирнов Никита Александрович</t>
  </si>
  <si>
    <t>МОУ "СОШ №23" г. Воркуты</t>
  </si>
  <si>
    <t>Терентьев Макар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</si>
</sst>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99"/>
  <sheetViews>
    <sheetView zoomScaleNormal="100" workbookViewId="0">
      <selection activeCell="J20" sqref="J20"/>
    </sheetView>
  </sheetViews>
  <sheetFormatPr defaultColWidth="9.109375" defaultRowHeight="14.4" x14ac:dyDescent="0.3"/>
  <cols>
    <col min="1" max="1" width="39.6640625" style="6" customWidth="1"/>
    <col min="2" max="2" width="8.44140625" style="6" bestFit="1" customWidth="1"/>
    <col min="3" max="3" width="7.33203125" style="6" customWidth="1"/>
    <col min="4" max="4" width="20.5546875" style="6" customWidth="1"/>
    <col min="5" max="5" width="34" style="6" customWidth="1"/>
    <col min="6" max="11" width="7.44140625" style="7" customWidth="1"/>
    <col min="12" max="12" width="11" style="1" customWidth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22.8" x14ac:dyDescent="0.3">
      <c r="A2" s="18"/>
      <c r="B2" s="18"/>
      <c r="C2" s="18"/>
      <c r="D2" s="18" t="s">
        <v>15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5"/>
    </row>
    <row r="3" spans="1:15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0" t="s">
        <v>4</v>
      </c>
      <c r="M3" s="11" t="s">
        <v>5</v>
      </c>
      <c r="N3" s="10" t="s">
        <v>6</v>
      </c>
    </row>
    <row r="4" spans="1:15" ht="15" customHeight="1" x14ac:dyDescent="0.3">
      <c r="A4" s="17" t="s">
        <v>26</v>
      </c>
      <c r="B4" s="2">
        <v>504</v>
      </c>
      <c r="C4" s="5" t="s">
        <v>34</v>
      </c>
      <c r="D4" s="2" t="s">
        <v>145</v>
      </c>
      <c r="E4" s="5" t="s">
        <v>36</v>
      </c>
      <c r="F4" s="3">
        <v>4</v>
      </c>
      <c r="G4" s="3">
        <v>6</v>
      </c>
      <c r="H4" s="3">
        <v>10</v>
      </c>
      <c r="I4" s="3">
        <v>13</v>
      </c>
      <c r="J4" s="3">
        <v>20</v>
      </c>
      <c r="K4" s="3">
        <v>5</v>
      </c>
      <c r="L4" s="16">
        <f>IF(SUM(F4:K4)&gt;$O$1, "больше макс!", SUM(F4:K4))</f>
        <v>58</v>
      </c>
      <c r="M4" s="11">
        <f t="shared" ref="M4:M14" si="0">L4/$O$1</f>
        <v>0.57999999999999996</v>
      </c>
      <c r="N4" s="4" t="s">
        <v>130</v>
      </c>
    </row>
    <row r="5" spans="1:15" ht="15" customHeight="1" x14ac:dyDescent="0.3">
      <c r="A5" s="17" t="s">
        <v>23</v>
      </c>
      <c r="B5" s="2">
        <v>501</v>
      </c>
      <c r="C5" s="5" t="s">
        <v>34</v>
      </c>
      <c r="D5" s="2" t="s">
        <v>145</v>
      </c>
      <c r="E5" s="5" t="s">
        <v>36</v>
      </c>
      <c r="F5" s="3">
        <v>5</v>
      </c>
      <c r="G5" s="3">
        <v>7</v>
      </c>
      <c r="H5" s="3">
        <v>9</v>
      </c>
      <c r="I5" s="3">
        <v>4</v>
      </c>
      <c r="J5" s="3">
        <v>14</v>
      </c>
      <c r="K5" s="3">
        <v>16</v>
      </c>
      <c r="L5" s="16">
        <f t="shared" ref="L5:L14" si="1">IF(SUM(F5:K5)&gt;$O$1, "больше макс!", SUM(F5:K5))</f>
        <v>55</v>
      </c>
      <c r="M5" s="11">
        <f t="shared" si="0"/>
        <v>0.55000000000000004</v>
      </c>
      <c r="N5" s="4" t="s">
        <v>131</v>
      </c>
    </row>
    <row r="6" spans="1:15" ht="15" customHeight="1" x14ac:dyDescent="0.3">
      <c r="A6" s="17" t="s">
        <v>29</v>
      </c>
      <c r="B6" s="5">
        <v>511</v>
      </c>
      <c r="C6" s="5" t="s">
        <v>35</v>
      </c>
      <c r="D6" s="2" t="s">
        <v>145</v>
      </c>
      <c r="E6" s="5" t="s">
        <v>36</v>
      </c>
      <c r="F6" s="3">
        <v>3</v>
      </c>
      <c r="G6" s="3">
        <v>4</v>
      </c>
      <c r="H6" s="3">
        <v>12</v>
      </c>
      <c r="I6" s="3">
        <v>11</v>
      </c>
      <c r="J6" s="3">
        <v>16</v>
      </c>
      <c r="K6" s="3">
        <v>8</v>
      </c>
      <c r="L6" s="16">
        <f t="shared" si="1"/>
        <v>54</v>
      </c>
      <c r="M6" s="11">
        <f t="shared" si="0"/>
        <v>0.54</v>
      </c>
      <c r="N6" s="4" t="s">
        <v>131</v>
      </c>
    </row>
    <row r="7" spans="1:15" ht="15" customHeight="1" x14ac:dyDescent="0.3">
      <c r="A7" s="17" t="s">
        <v>33</v>
      </c>
      <c r="B7" s="5">
        <v>510</v>
      </c>
      <c r="C7" s="5" t="s">
        <v>35</v>
      </c>
      <c r="D7" s="2" t="s">
        <v>145</v>
      </c>
      <c r="E7" s="5" t="s">
        <v>36</v>
      </c>
      <c r="F7" s="3">
        <v>6</v>
      </c>
      <c r="G7" s="3">
        <v>5</v>
      </c>
      <c r="H7" s="3">
        <v>10</v>
      </c>
      <c r="I7" s="3">
        <v>13</v>
      </c>
      <c r="J7" s="3">
        <v>10</v>
      </c>
      <c r="K7" s="3">
        <v>10</v>
      </c>
      <c r="L7" s="16">
        <f t="shared" si="1"/>
        <v>54</v>
      </c>
      <c r="M7" s="11">
        <f t="shared" si="0"/>
        <v>0.54</v>
      </c>
      <c r="N7" s="4" t="s">
        <v>131</v>
      </c>
    </row>
    <row r="8" spans="1:15" ht="15" customHeight="1" x14ac:dyDescent="0.3">
      <c r="A8" s="17" t="s">
        <v>24</v>
      </c>
      <c r="B8" s="5">
        <v>502</v>
      </c>
      <c r="C8" s="5" t="s">
        <v>34</v>
      </c>
      <c r="D8" s="2" t="s">
        <v>145</v>
      </c>
      <c r="E8" s="5" t="s">
        <v>36</v>
      </c>
      <c r="F8" s="3">
        <v>6</v>
      </c>
      <c r="G8" s="3">
        <v>7</v>
      </c>
      <c r="H8" s="3">
        <v>10</v>
      </c>
      <c r="I8" s="3">
        <v>11</v>
      </c>
      <c r="J8" s="3">
        <v>8</v>
      </c>
      <c r="K8" s="3">
        <v>10</v>
      </c>
      <c r="L8" s="16">
        <f t="shared" si="1"/>
        <v>52</v>
      </c>
      <c r="M8" s="11">
        <f t="shared" si="0"/>
        <v>0.52</v>
      </c>
      <c r="N8" s="4" t="s">
        <v>131</v>
      </c>
    </row>
    <row r="9" spans="1:15" ht="15" customHeight="1" x14ac:dyDescent="0.3">
      <c r="A9" s="17" t="s">
        <v>28</v>
      </c>
      <c r="B9" s="5">
        <v>505</v>
      </c>
      <c r="C9" s="5" t="s">
        <v>35</v>
      </c>
      <c r="D9" s="2" t="s">
        <v>145</v>
      </c>
      <c r="E9" s="5" t="s">
        <v>36</v>
      </c>
      <c r="F9" s="3">
        <v>3</v>
      </c>
      <c r="G9" s="3">
        <v>5</v>
      </c>
      <c r="H9" s="3">
        <v>10</v>
      </c>
      <c r="I9" s="3">
        <v>10</v>
      </c>
      <c r="J9" s="3">
        <v>11</v>
      </c>
      <c r="K9" s="3">
        <v>12</v>
      </c>
      <c r="L9" s="16">
        <f t="shared" si="1"/>
        <v>51</v>
      </c>
      <c r="M9" s="11">
        <f t="shared" si="0"/>
        <v>0.51</v>
      </c>
      <c r="N9" s="4" t="s">
        <v>132</v>
      </c>
    </row>
    <row r="10" spans="1:15" ht="15" customHeight="1" x14ac:dyDescent="0.3">
      <c r="A10" s="17" t="s">
        <v>25</v>
      </c>
      <c r="B10" s="2">
        <v>503</v>
      </c>
      <c r="C10" s="5" t="s">
        <v>34</v>
      </c>
      <c r="D10" s="2" t="s">
        <v>145</v>
      </c>
      <c r="E10" s="5" t="s">
        <v>36</v>
      </c>
      <c r="F10" s="3">
        <v>2</v>
      </c>
      <c r="G10" s="3">
        <v>5</v>
      </c>
      <c r="H10" s="3">
        <v>11</v>
      </c>
      <c r="I10" s="3">
        <v>13</v>
      </c>
      <c r="J10" s="3">
        <v>6</v>
      </c>
      <c r="K10" s="3">
        <v>13</v>
      </c>
      <c r="L10" s="16">
        <f t="shared" si="1"/>
        <v>50</v>
      </c>
      <c r="M10" s="11">
        <f t="shared" si="0"/>
        <v>0.5</v>
      </c>
      <c r="N10" s="4" t="s">
        <v>132</v>
      </c>
    </row>
    <row r="11" spans="1:15" ht="15" customHeight="1" x14ac:dyDescent="0.3">
      <c r="A11" s="17" t="s">
        <v>31</v>
      </c>
      <c r="B11" s="5">
        <v>508</v>
      </c>
      <c r="C11" s="5" t="s">
        <v>34</v>
      </c>
      <c r="D11" s="2" t="s">
        <v>145</v>
      </c>
      <c r="E11" s="5" t="s">
        <v>36</v>
      </c>
      <c r="F11" s="3">
        <v>4</v>
      </c>
      <c r="G11" s="3">
        <v>8</v>
      </c>
      <c r="H11" s="3">
        <v>8</v>
      </c>
      <c r="I11" s="3">
        <v>10</v>
      </c>
      <c r="J11" s="3">
        <v>11</v>
      </c>
      <c r="K11" s="3">
        <v>9</v>
      </c>
      <c r="L11" s="16">
        <f t="shared" si="1"/>
        <v>50</v>
      </c>
      <c r="M11" s="11">
        <f t="shared" si="0"/>
        <v>0.5</v>
      </c>
      <c r="N11" s="4" t="s">
        <v>132</v>
      </c>
    </row>
    <row r="12" spans="1:15" ht="15" customHeight="1" x14ac:dyDescent="0.3">
      <c r="A12" s="17" t="s">
        <v>27</v>
      </c>
      <c r="B12" s="5">
        <v>506</v>
      </c>
      <c r="C12" s="5" t="s">
        <v>34</v>
      </c>
      <c r="D12" s="2" t="s">
        <v>145</v>
      </c>
      <c r="E12" s="5" t="s">
        <v>36</v>
      </c>
      <c r="F12" s="3">
        <v>4</v>
      </c>
      <c r="G12" s="3">
        <v>6</v>
      </c>
      <c r="H12" s="3">
        <v>10</v>
      </c>
      <c r="I12" s="3">
        <v>13</v>
      </c>
      <c r="J12" s="3">
        <v>5</v>
      </c>
      <c r="K12" s="3">
        <v>7</v>
      </c>
      <c r="L12" s="16">
        <f t="shared" si="1"/>
        <v>45</v>
      </c>
      <c r="M12" s="11">
        <f t="shared" si="0"/>
        <v>0.45</v>
      </c>
      <c r="N12" s="4" t="s">
        <v>132</v>
      </c>
    </row>
    <row r="13" spans="1:15" ht="15" customHeight="1" x14ac:dyDescent="0.3">
      <c r="A13" s="17" t="s">
        <v>30</v>
      </c>
      <c r="B13" s="5">
        <v>507</v>
      </c>
      <c r="C13" s="5" t="s">
        <v>35</v>
      </c>
      <c r="D13" s="2" t="s">
        <v>145</v>
      </c>
      <c r="E13" s="5" t="s">
        <v>36</v>
      </c>
      <c r="F13" s="3">
        <v>2</v>
      </c>
      <c r="G13" s="3">
        <v>8</v>
      </c>
      <c r="H13" s="3">
        <v>6</v>
      </c>
      <c r="I13" s="3">
        <v>7</v>
      </c>
      <c r="J13" s="3">
        <v>10</v>
      </c>
      <c r="K13" s="3">
        <v>5</v>
      </c>
      <c r="L13" s="16">
        <f t="shared" si="1"/>
        <v>38</v>
      </c>
      <c r="M13" s="11">
        <f t="shared" si="0"/>
        <v>0.38</v>
      </c>
      <c r="N13" s="4" t="s">
        <v>132</v>
      </c>
    </row>
    <row r="14" spans="1:15" ht="15" customHeight="1" x14ac:dyDescent="0.3">
      <c r="A14" s="17" t="s">
        <v>32</v>
      </c>
      <c r="B14" s="2">
        <v>509</v>
      </c>
      <c r="C14" s="5" t="s">
        <v>35</v>
      </c>
      <c r="D14" s="2" t="s">
        <v>145</v>
      </c>
      <c r="E14" s="5" t="s">
        <v>36</v>
      </c>
      <c r="F14" s="3">
        <v>3</v>
      </c>
      <c r="G14" s="3">
        <v>4</v>
      </c>
      <c r="H14" s="3">
        <v>4</v>
      </c>
      <c r="I14" s="3">
        <v>6</v>
      </c>
      <c r="J14" s="3">
        <v>8</v>
      </c>
      <c r="K14" s="3">
        <v>5</v>
      </c>
      <c r="L14" s="16">
        <f t="shared" si="1"/>
        <v>30</v>
      </c>
      <c r="M14" s="11">
        <f t="shared" si="0"/>
        <v>0.3</v>
      </c>
      <c r="N14" s="4" t="s">
        <v>132</v>
      </c>
    </row>
    <row r="15" spans="1:15" ht="1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>
        <f t="shared" ref="L15:L46" si="2">IF(SUM(F15:K15)&gt;$O$1, "больше макс!", SUM(F15:K15))</f>
        <v>0</v>
      </c>
      <c r="M15" s="11">
        <f t="shared" ref="M15:M35" si="3">L15/$O$1</f>
        <v>0</v>
      </c>
      <c r="N15" s="4"/>
    </row>
    <row r="16" spans="1:15" ht="15" customHeight="1" x14ac:dyDescent="0.3">
      <c r="A16" s="17"/>
      <c r="B16" s="5"/>
      <c r="C16" s="5"/>
      <c r="D16" s="2"/>
      <c r="E16" s="5"/>
      <c r="F16" s="3"/>
      <c r="G16" s="3"/>
      <c r="H16" s="3"/>
      <c r="I16" s="3"/>
      <c r="J16" s="3"/>
      <c r="K16" s="3"/>
      <c r="L16" s="16">
        <f t="shared" si="2"/>
        <v>0</v>
      </c>
      <c r="M16" s="11">
        <f t="shared" si="3"/>
        <v>0</v>
      </c>
      <c r="N16" s="4"/>
    </row>
    <row r="17" spans="1:14" ht="15" customHeight="1" x14ac:dyDescent="0.3">
      <c r="A17" s="17"/>
      <c r="B17" s="5"/>
      <c r="C17" s="5"/>
      <c r="D17" s="2"/>
      <c r="E17" s="5"/>
      <c r="F17" s="3"/>
      <c r="G17" s="3"/>
      <c r="H17" s="3"/>
      <c r="I17" s="3"/>
      <c r="J17" s="3"/>
      <c r="K17" s="3"/>
      <c r="L17" s="16">
        <f t="shared" si="2"/>
        <v>0</v>
      </c>
      <c r="M17" s="11">
        <f t="shared" si="3"/>
        <v>0</v>
      </c>
      <c r="N17" s="4"/>
    </row>
    <row r="18" spans="1:14" ht="15" customHeight="1" x14ac:dyDescent="0.3">
      <c r="A18" s="17"/>
      <c r="B18" s="5"/>
      <c r="C18" s="5"/>
      <c r="D18" s="2"/>
      <c r="E18" s="5"/>
      <c r="F18" s="3"/>
      <c r="G18" s="3"/>
      <c r="H18" s="3"/>
      <c r="I18" s="3"/>
      <c r="J18" s="3"/>
      <c r="K18" s="3"/>
      <c r="L18" s="16">
        <f t="shared" si="2"/>
        <v>0</v>
      </c>
      <c r="M18" s="11">
        <f t="shared" si="3"/>
        <v>0</v>
      </c>
      <c r="N18" s="4"/>
    </row>
    <row r="19" spans="1:14" ht="15" customHeight="1" x14ac:dyDescent="0.3">
      <c r="A19" s="17"/>
      <c r="B19" s="5"/>
      <c r="C19" s="5"/>
      <c r="D19" s="2"/>
      <c r="E19" s="5"/>
      <c r="F19" s="3"/>
      <c r="G19" s="3"/>
      <c r="H19" s="3"/>
      <c r="I19" s="3"/>
      <c r="J19" s="3"/>
      <c r="K19" s="3"/>
      <c r="L19" s="16">
        <f t="shared" si="2"/>
        <v>0</v>
      </c>
      <c r="M19" s="11">
        <f t="shared" si="3"/>
        <v>0</v>
      </c>
      <c r="N19" s="4"/>
    </row>
    <row r="20" spans="1:14" ht="15" customHeight="1" x14ac:dyDescent="0.3">
      <c r="A20" s="17"/>
      <c r="B20" s="5"/>
      <c r="C20" s="5"/>
      <c r="D20" s="2"/>
      <c r="E20" s="5"/>
      <c r="F20" s="3"/>
      <c r="G20" s="3"/>
      <c r="H20" s="3"/>
      <c r="I20" s="3"/>
      <c r="J20" s="3"/>
      <c r="K20" s="3"/>
      <c r="L20" s="16">
        <f t="shared" si="2"/>
        <v>0</v>
      </c>
      <c r="M20" s="11">
        <f t="shared" si="3"/>
        <v>0</v>
      </c>
      <c r="N20" s="4"/>
    </row>
    <row r="21" spans="1:14" ht="15" customHeight="1" x14ac:dyDescent="0.3">
      <c r="A21" s="17"/>
      <c r="B21" s="5"/>
      <c r="C21" s="5"/>
      <c r="D21" s="2"/>
      <c r="E21" s="5"/>
      <c r="F21" s="3"/>
      <c r="G21" s="3"/>
      <c r="H21" s="3"/>
      <c r="I21" s="3"/>
      <c r="J21" s="3"/>
      <c r="K21" s="3"/>
      <c r="L21" s="16">
        <f t="shared" si="2"/>
        <v>0</v>
      </c>
      <c r="M21" s="11">
        <f t="shared" si="3"/>
        <v>0</v>
      </c>
      <c r="N21" s="4"/>
    </row>
    <row r="22" spans="1:14" ht="15" customHeight="1" x14ac:dyDescent="0.3">
      <c r="A22" s="17"/>
      <c r="B22" s="5"/>
      <c r="C22" s="5"/>
      <c r="D22" s="2"/>
      <c r="E22" s="5"/>
      <c r="F22" s="3"/>
      <c r="G22" s="3"/>
      <c r="H22" s="3"/>
      <c r="I22" s="3"/>
      <c r="J22" s="3"/>
      <c r="K22" s="3"/>
      <c r="L22" s="16">
        <f t="shared" si="2"/>
        <v>0</v>
      </c>
      <c r="M22" s="11">
        <f t="shared" si="3"/>
        <v>0</v>
      </c>
      <c r="N22" s="4"/>
    </row>
    <row r="23" spans="1:14" ht="15" customHeight="1" x14ac:dyDescent="0.3">
      <c r="A23" s="17"/>
      <c r="B23" s="5"/>
      <c r="C23" s="5"/>
      <c r="D23" s="2"/>
      <c r="E23" s="5"/>
      <c r="F23" s="3"/>
      <c r="G23" s="3"/>
      <c r="H23" s="3"/>
      <c r="I23" s="3"/>
      <c r="J23" s="3"/>
      <c r="K23" s="3"/>
      <c r="L23" s="16">
        <f t="shared" si="2"/>
        <v>0</v>
      </c>
      <c r="M23" s="11">
        <f t="shared" si="3"/>
        <v>0</v>
      </c>
      <c r="N23" s="4"/>
    </row>
    <row r="24" spans="1:14" ht="15" customHeight="1" x14ac:dyDescent="0.3">
      <c r="A24" s="17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2"/>
        <v>0</v>
      </c>
      <c r="M24" s="11">
        <f t="shared" si="3"/>
        <v>0</v>
      </c>
      <c r="N24" s="4"/>
    </row>
    <row r="25" spans="1:14" ht="15" customHeight="1" x14ac:dyDescent="0.3">
      <c r="A25" s="17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2"/>
        <v>0</v>
      </c>
      <c r="M25" s="11">
        <f t="shared" si="3"/>
        <v>0</v>
      </c>
      <c r="N25" s="4"/>
    </row>
    <row r="26" spans="1:14" ht="15" customHeight="1" x14ac:dyDescent="0.3">
      <c r="A26" s="17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2"/>
        <v>0</v>
      </c>
      <c r="M26" s="11">
        <f t="shared" si="3"/>
        <v>0</v>
      </c>
      <c r="N26" s="4"/>
    </row>
    <row r="27" spans="1:14" ht="15" customHeight="1" x14ac:dyDescent="0.3">
      <c r="A27" s="17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2"/>
        <v>0</v>
      </c>
      <c r="M27" s="11">
        <f t="shared" si="3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2"/>
        <v>0</v>
      </c>
      <c r="M28" s="11">
        <f t="shared" si="3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2"/>
        <v>0</v>
      </c>
      <c r="M29" s="11">
        <f t="shared" si="3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2"/>
        <v>0</v>
      </c>
      <c r="M30" s="11">
        <f t="shared" si="3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2"/>
        <v>0</v>
      </c>
      <c r="M31" s="11">
        <f t="shared" si="3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2"/>
        <v>0</v>
      </c>
      <c r="M32" s="11">
        <f t="shared" si="3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2"/>
        <v>0</v>
      </c>
      <c r="M33" s="11">
        <f t="shared" si="3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2"/>
        <v>0</v>
      </c>
      <c r="M34" s="11">
        <f t="shared" si="3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2"/>
        <v>0</v>
      </c>
      <c r="M35" s="11">
        <f t="shared" si="3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2"/>
        <v>0</v>
      </c>
      <c r="M36" s="11">
        <f t="shared" ref="M36:M67" si="4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4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4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4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4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4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4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4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4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4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4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ref="L47:L78" si="5">IF(SUM(F47:K47)&gt;$O$1, "больше макс!", SUM(F47:K47))</f>
        <v>0</v>
      </c>
      <c r="M47" s="11">
        <f t="shared" si="4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5"/>
        <v>0</v>
      </c>
      <c r="M48" s="11">
        <f t="shared" si="4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5"/>
        <v>0</v>
      </c>
      <c r="M49" s="11">
        <f t="shared" si="4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5"/>
        <v>0</v>
      </c>
      <c r="M50" s="11">
        <f t="shared" si="4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5"/>
        <v>0</v>
      </c>
      <c r="M51" s="11">
        <f t="shared" si="4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5"/>
        <v>0</v>
      </c>
      <c r="M52" s="11">
        <f t="shared" si="4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5"/>
        <v>0</v>
      </c>
      <c r="M53" s="11">
        <f t="shared" si="4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5"/>
        <v>0</v>
      </c>
      <c r="M54" s="11">
        <f t="shared" si="4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5"/>
        <v>0</v>
      </c>
      <c r="M55" s="11">
        <f t="shared" si="4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5"/>
        <v>0</v>
      </c>
      <c r="M56" s="11">
        <f t="shared" si="4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5"/>
        <v>0</v>
      </c>
      <c r="M57" s="11">
        <f t="shared" si="4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5"/>
        <v>0</v>
      </c>
      <c r="M58" s="11">
        <f t="shared" si="4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5"/>
        <v>0</v>
      </c>
      <c r="M59" s="11">
        <f t="shared" si="4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5"/>
        <v>0</v>
      </c>
      <c r="M60" s="11">
        <f t="shared" si="4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5"/>
        <v>0</v>
      </c>
      <c r="M61" s="11">
        <f t="shared" si="4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5"/>
        <v>0</v>
      </c>
      <c r="M62" s="11">
        <f t="shared" si="4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5"/>
        <v>0</v>
      </c>
      <c r="M63" s="11">
        <f t="shared" si="4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5"/>
        <v>0</v>
      </c>
      <c r="M64" s="11">
        <f t="shared" si="4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5"/>
        <v>0</v>
      </c>
      <c r="M65" s="11">
        <f t="shared" si="4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5"/>
        <v>0</v>
      </c>
      <c r="M66" s="11">
        <f t="shared" si="4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5"/>
        <v>0</v>
      </c>
      <c r="M67" s="11">
        <f t="shared" si="4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5"/>
        <v>0</v>
      </c>
      <c r="M68" s="11">
        <f t="shared" ref="M68:M99" si="6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5"/>
        <v>0</v>
      </c>
      <c r="M69" s="11">
        <f t="shared" si="6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5"/>
        <v>0</v>
      </c>
      <c r="M70" s="11">
        <f t="shared" si="6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5"/>
        <v>0</v>
      </c>
      <c r="M71" s="11">
        <f t="shared" si="6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5"/>
        <v>0</v>
      </c>
      <c r="M72" s="11">
        <f t="shared" si="6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5"/>
        <v>0</v>
      </c>
      <c r="M73" s="11">
        <f t="shared" si="6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5"/>
        <v>0</v>
      </c>
      <c r="M74" s="11">
        <f t="shared" si="6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5"/>
        <v>0</v>
      </c>
      <c r="M75" s="11">
        <f t="shared" si="6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5"/>
        <v>0</v>
      </c>
      <c r="M76" s="11">
        <f t="shared" si="6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5"/>
        <v>0</v>
      </c>
      <c r="M77" s="11">
        <f t="shared" si="6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5"/>
        <v>0</v>
      </c>
      <c r="M78" s="11">
        <f t="shared" si="6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ref="L79:L99" si="7">IF(SUM(F79:K79)&gt;$O$1, "больше макс!", SUM(F79:K79))</f>
        <v>0</v>
      </c>
      <c r="M79" s="11">
        <f t="shared" si="6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7"/>
        <v>0</v>
      </c>
      <c r="M80" s="11">
        <f t="shared" si="6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7"/>
        <v>0</v>
      </c>
      <c r="M81" s="11">
        <f t="shared" si="6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7"/>
        <v>0</v>
      </c>
      <c r="M82" s="11">
        <f t="shared" si="6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7"/>
        <v>0</v>
      </c>
      <c r="M83" s="11">
        <f t="shared" si="6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7"/>
        <v>0</v>
      </c>
      <c r="M84" s="11">
        <f t="shared" si="6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7"/>
        <v>0</v>
      </c>
      <c r="M85" s="11">
        <f t="shared" si="6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7"/>
        <v>0</v>
      </c>
      <c r="M86" s="11">
        <f t="shared" si="6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7"/>
        <v>0</v>
      </c>
      <c r="M87" s="11">
        <f t="shared" si="6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7"/>
        <v>0</v>
      </c>
      <c r="M88" s="11">
        <f t="shared" si="6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7"/>
        <v>0</v>
      </c>
      <c r="M89" s="11">
        <f t="shared" si="6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7"/>
        <v>0</v>
      </c>
      <c r="M90" s="11">
        <f t="shared" si="6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7"/>
        <v>0</v>
      </c>
      <c r="M91" s="11">
        <f t="shared" si="6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7"/>
        <v>0</v>
      </c>
      <c r="M92" s="11">
        <f t="shared" si="6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7"/>
        <v>0</v>
      </c>
      <c r="M93" s="11">
        <f t="shared" si="6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7"/>
        <v>0</v>
      </c>
      <c r="M94" s="11">
        <f t="shared" si="6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7"/>
        <v>0</v>
      </c>
      <c r="M95" s="11">
        <f t="shared" si="6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7"/>
        <v>0</v>
      </c>
      <c r="M96" s="11">
        <f t="shared" si="6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7"/>
        <v>0</v>
      </c>
      <c r="M97" s="11">
        <f t="shared" si="6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7"/>
        <v>0</v>
      </c>
      <c r="M98" s="11">
        <f t="shared" si="6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7"/>
        <v>0</v>
      </c>
      <c r="M99" s="11">
        <f t="shared" si="6"/>
        <v>0</v>
      </c>
      <c r="N99" s="4"/>
    </row>
  </sheetData>
  <sortState ref="A4:N14">
    <sortCondition descending="1" ref="L4:L14"/>
  </sortState>
  <mergeCells count="1">
    <mergeCell ref="A1:N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99"/>
  <sheetViews>
    <sheetView zoomScaleNormal="100" workbookViewId="0">
      <selection activeCell="O10" sqref="O10"/>
    </sheetView>
  </sheetViews>
  <sheetFormatPr defaultColWidth="9.109375" defaultRowHeight="14.4" x14ac:dyDescent="0.3"/>
  <cols>
    <col min="1" max="1" width="34.44140625" style="6" customWidth="1"/>
    <col min="2" max="2" width="8.44140625" style="6" bestFit="1" customWidth="1"/>
    <col min="3" max="3" width="6.33203125" style="6" customWidth="1"/>
    <col min="4" max="4" width="19.44140625" style="6" customWidth="1"/>
    <col min="5" max="5" width="34.1093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22.8" x14ac:dyDescent="0.3">
      <c r="A2" s="18"/>
      <c r="B2" s="18"/>
      <c r="C2" s="18"/>
      <c r="D2" s="18" t="s">
        <v>16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5"/>
    </row>
    <row r="3" spans="1:15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0" t="s">
        <v>4</v>
      </c>
      <c r="M3" s="11" t="s">
        <v>5</v>
      </c>
      <c r="N3" s="10" t="s">
        <v>6</v>
      </c>
    </row>
    <row r="4" spans="1:15" ht="15" customHeight="1" x14ac:dyDescent="0.3">
      <c r="A4" s="17" t="s">
        <v>56</v>
      </c>
      <c r="B4" s="5">
        <v>620</v>
      </c>
      <c r="C4" s="5" t="s">
        <v>64</v>
      </c>
      <c r="D4" s="2" t="s">
        <v>145</v>
      </c>
      <c r="E4" s="5" t="s">
        <v>36</v>
      </c>
      <c r="F4" s="3">
        <v>9</v>
      </c>
      <c r="G4" s="3">
        <v>15</v>
      </c>
      <c r="H4" s="3">
        <v>13</v>
      </c>
      <c r="I4" s="3">
        <v>14</v>
      </c>
      <c r="J4" s="3">
        <v>17</v>
      </c>
      <c r="K4" s="3">
        <v>12</v>
      </c>
      <c r="L4" s="16">
        <f t="shared" ref="L4:L35" si="0">IF(SUM(F4:K4)&gt;$O$1, "больше макс!", SUM(F4:K4))</f>
        <v>80</v>
      </c>
      <c r="M4" s="11">
        <f t="shared" ref="M4:M35" si="1">L4/$O$1</f>
        <v>0.8</v>
      </c>
      <c r="N4" s="4" t="s">
        <v>130</v>
      </c>
    </row>
    <row r="5" spans="1:15" ht="15" customHeight="1" x14ac:dyDescent="0.3">
      <c r="A5" s="17" t="s">
        <v>48</v>
      </c>
      <c r="B5" s="5">
        <v>612</v>
      </c>
      <c r="C5" s="5" t="s">
        <v>62</v>
      </c>
      <c r="D5" s="2" t="s">
        <v>145</v>
      </c>
      <c r="E5" s="5" t="s">
        <v>36</v>
      </c>
      <c r="F5" s="3">
        <v>9</v>
      </c>
      <c r="G5" s="3">
        <v>18</v>
      </c>
      <c r="H5" s="3">
        <v>12</v>
      </c>
      <c r="I5" s="3">
        <v>12</v>
      </c>
      <c r="J5" s="3">
        <v>16</v>
      </c>
      <c r="K5" s="3">
        <v>11</v>
      </c>
      <c r="L5" s="16">
        <f t="shared" si="0"/>
        <v>78</v>
      </c>
      <c r="M5" s="11">
        <f t="shared" si="1"/>
        <v>0.78</v>
      </c>
      <c r="N5" s="4" t="s">
        <v>131</v>
      </c>
    </row>
    <row r="6" spans="1:15" ht="15" customHeight="1" x14ac:dyDescent="0.3">
      <c r="A6" s="17" t="s">
        <v>49</v>
      </c>
      <c r="B6" s="5">
        <v>613</v>
      </c>
      <c r="C6" s="5" t="s">
        <v>62</v>
      </c>
      <c r="D6" s="2" t="s">
        <v>145</v>
      </c>
      <c r="E6" s="5" t="s">
        <v>36</v>
      </c>
      <c r="F6" s="3">
        <v>7</v>
      </c>
      <c r="G6" s="3">
        <v>16</v>
      </c>
      <c r="H6" s="3">
        <v>10</v>
      </c>
      <c r="I6" s="3">
        <v>12</v>
      </c>
      <c r="J6" s="3">
        <v>17</v>
      </c>
      <c r="K6" s="3">
        <v>16</v>
      </c>
      <c r="L6" s="16">
        <f t="shared" si="0"/>
        <v>78</v>
      </c>
      <c r="M6" s="11">
        <f t="shared" si="1"/>
        <v>0.78</v>
      </c>
      <c r="N6" s="4" t="s">
        <v>131</v>
      </c>
    </row>
    <row r="7" spans="1:15" ht="15" customHeight="1" x14ac:dyDescent="0.3">
      <c r="A7" s="17" t="s">
        <v>53</v>
      </c>
      <c r="B7" s="5">
        <v>617</v>
      </c>
      <c r="C7" s="5" t="s">
        <v>64</v>
      </c>
      <c r="D7" s="2" t="s">
        <v>145</v>
      </c>
      <c r="E7" s="5" t="s">
        <v>36</v>
      </c>
      <c r="F7" s="3">
        <v>7</v>
      </c>
      <c r="G7" s="3">
        <v>16</v>
      </c>
      <c r="H7" s="3">
        <v>13</v>
      </c>
      <c r="I7" s="3">
        <v>12</v>
      </c>
      <c r="J7" s="3">
        <v>15</v>
      </c>
      <c r="K7" s="3">
        <v>10</v>
      </c>
      <c r="L7" s="16">
        <f t="shared" si="0"/>
        <v>73</v>
      </c>
      <c r="M7" s="11">
        <f t="shared" si="1"/>
        <v>0.73</v>
      </c>
      <c r="N7" s="4" t="s">
        <v>131</v>
      </c>
    </row>
    <row r="8" spans="1:15" ht="15" customHeight="1" x14ac:dyDescent="0.3">
      <c r="A8" s="17" t="s">
        <v>57</v>
      </c>
      <c r="B8" s="5">
        <v>621</v>
      </c>
      <c r="C8" s="5" t="s">
        <v>64</v>
      </c>
      <c r="D8" s="2" t="s">
        <v>145</v>
      </c>
      <c r="E8" s="5" t="s">
        <v>36</v>
      </c>
      <c r="F8" s="3">
        <v>3</v>
      </c>
      <c r="G8" s="3">
        <v>3</v>
      </c>
      <c r="H8" s="3">
        <v>12</v>
      </c>
      <c r="I8" s="3">
        <v>13</v>
      </c>
      <c r="J8" s="3">
        <v>19</v>
      </c>
      <c r="K8" s="3">
        <v>16</v>
      </c>
      <c r="L8" s="16">
        <f t="shared" si="0"/>
        <v>66</v>
      </c>
      <c r="M8" s="11">
        <f t="shared" si="1"/>
        <v>0.66</v>
      </c>
      <c r="N8" s="4" t="s">
        <v>131</v>
      </c>
    </row>
    <row r="9" spans="1:15" ht="15" customHeight="1" x14ac:dyDescent="0.3">
      <c r="A9" s="17" t="s">
        <v>55</v>
      </c>
      <c r="B9" s="5">
        <v>619</v>
      </c>
      <c r="C9" s="5" t="s">
        <v>64</v>
      </c>
      <c r="D9" s="2" t="s">
        <v>145</v>
      </c>
      <c r="E9" s="5" t="s">
        <v>36</v>
      </c>
      <c r="F9" s="3">
        <v>7</v>
      </c>
      <c r="G9" s="3">
        <v>11</v>
      </c>
      <c r="H9" s="3">
        <v>11</v>
      </c>
      <c r="I9" s="3">
        <v>13</v>
      </c>
      <c r="J9" s="3">
        <v>12</v>
      </c>
      <c r="K9" s="3">
        <v>10</v>
      </c>
      <c r="L9" s="16">
        <f t="shared" si="0"/>
        <v>64</v>
      </c>
      <c r="M9" s="11">
        <f t="shared" si="1"/>
        <v>0.64</v>
      </c>
      <c r="N9" s="4" t="s">
        <v>131</v>
      </c>
    </row>
    <row r="10" spans="1:15" ht="15" customHeight="1" x14ac:dyDescent="0.3">
      <c r="A10" s="17" t="s">
        <v>60</v>
      </c>
      <c r="B10" s="5">
        <v>624</v>
      </c>
      <c r="C10" s="5" t="s">
        <v>65</v>
      </c>
      <c r="D10" s="2" t="s">
        <v>145</v>
      </c>
      <c r="E10" s="5" t="s">
        <v>36</v>
      </c>
      <c r="F10" s="3">
        <v>7</v>
      </c>
      <c r="G10" s="3">
        <v>9</v>
      </c>
      <c r="H10" s="3">
        <v>13</v>
      </c>
      <c r="I10" s="3">
        <v>13</v>
      </c>
      <c r="J10" s="3">
        <v>13</v>
      </c>
      <c r="K10" s="3">
        <v>9</v>
      </c>
      <c r="L10" s="16">
        <f t="shared" si="0"/>
        <v>64</v>
      </c>
      <c r="M10" s="11">
        <f t="shared" si="1"/>
        <v>0.64</v>
      </c>
      <c r="N10" s="4" t="s">
        <v>131</v>
      </c>
    </row>
    <row r="11" spans="1:15" ht="15" customHeight="1" x14ac:dyDescent="0.3">
      <c r="A11" s="17" t="s">
        <v>50</v>
      </c>
      <c r="B11" s="5">
        <v>614</v>
      </c>
      <c r="C11" s="5" t="s">
        <v>62</v>
      </c>
      <c r="D11" s="2" t="s">
        <v>145</v>
      </c>
      <c r="E11" s="5" t="s">
        <v>36</v>
      </c>
      <c r="F11" s="3">
        <v>5</v>
      </c>
      <c r="G11" s="3">
        <v>10</v>
      </c>
      <c r="H11" s="3">
        <v>10</v>
      </c>
      <c r="I11" s="3">
        <v>9</v>
      </c>
      <c r="J11" s="3">
        <v>17</v>
      </c>
      <c r="K11" s="3">
        <v>9</v>
      </c>
      <c r="L11" s="16">
        <f t="shared" si="0"/>
        <v>60</v>
      </c>
      <c r="M11" s="11">
        <f t="shared" si="1"/>
        <v>0.6</v>
      </c>
      <c r="N11" s="4" t="s">
        <v>131</v>
      </c>
    </row>
    <row r="12" spans="1:15" ht="15" customHeight="1" x14ac:dyDescent="0.3">
      <c r="A12" s="17" t="s">
        <v>54</v>
      </c>
      <c r="B12" s="5">
        <v>618</v>
      </c>
      <c r="C12" s="5" t="s">
        <v>64</v>
      </c>
      <c r="D12" s="2" t="s">
        <v>145</v>
      </c>
      <c r="E12" s="5" t="s">
        <v>36</v>
      </c>
      <c r="F12" s="3">
        <v>3</v>
      </c>
      <c r="G12" s="3">
        <v>2</v>
      </c>
      <c r="H12" s="3">
        <v>12</v>
      </c>
      <c r="I12" s="3">
        <v>16</v>
      </c>
      <c r="J12" s="3">
        <v>11</v>
      </c>
      <c r="K12" s="3">
        <v>12</v>
      </c>
      <c r="L12" s="16">
        <f t="shared" si="0"/>
        <v>56</v>
      </c>
      <c r="M12" s="11">
        <f t="shared" si="1"/>
        <v>0.56000000000000005</v>
      </c>
      <c r="N12" s="4" t="s">
        <v>131</v>
      </c>
    </row>
    <row r="13" spans="1:15" ht="15" customHeight="1" x14ac:dyDescent="0.3">
      <c r="A13" s="17" t="s">
        <v>38</v>
      </c>
      <c r="B13" s="5">
        <v>602</v>
      </c>
      <c r="C13" s="5" t="s">
        <v>62</v>
      </c>
      <c r="D13" s="2" t="s">
        <v>145</v>
      </c>
      <c r="E13" s="5" t="s">
        <v>36</v>
      </c>
      <c r="F13" s="3">
        <v>4</v>
      </c>
      <c r="G13" s="3">
        <v>7</v>
      </c>
      <c r="H13" s="3">
        <v>9</v>
      </c>
      <c r="I13" s="3">
        <v>11</v>
      </c>
      <c r="J13" s="3">
        <v>12</v>
      </c>
      <c r="K13" s="3">
        <v>7</v>
      </c>
      <c r="L13" s="16">
        <f t="shared" si="0"/>
        <v>50</v>
      </c>
      <c r="M13" s="11">
        <f t="shared" si="1"/>
        <v>0.5</v>
      </c>
      <c r="N13" s="4" t="s">
        <v>131</v>
      </c>
    </row>
    <row r="14" spans="1:15" ht="15" customHeight="1" x14ac:dyDescent="0.3">
      <c r="A14" s="17" t="s">
        <v>52</v>
      </c>
      <c r="B14" s="5">
        <v>616</v>
      </c>
      <c r="C14" s="5" t="s">
        <v>64</v>
      </c>
      <c r="D14" s="2" t="s">
        <v>145</v>
      </c>
      <c r="E14" s="5" t="s">
        <v>36</v>
      </c>
      <c r="F14" s="3">
        <v>6</v>
      </c>
      <c r="G14" s="3">
        <v>3</v>
      </c>
      <c r="H14" s="3">
        <v>13</v>
      </c>
      <c r="I14" s="3">
        <v>12</v>
      </c>
      <c r="J14" s="3">
        <v>7</v>
      </c>
      <c r="K14" s="3">
        <v>9</v>
      </c>
      <c r="L14" s="16">
        <f t="shared" si="0"/>
        <v>50</v>
      </c>
      <c r="M14" s="11">
        <f t="shared" si="1"/>
        <v>0.5</v>
      </c>
      <c r="N14" s="4" t="s">
        <v>131</v>
      </c>
    </row>
    <row r="15" spans="1:15" ht="15" customHeight="1" x14ac:dyDescent="0.3">
      <c r="A15" s="17" t="s">
        <v>42</v>
      </c>
      <c r="B15" s="5">
        <v>606</v>
      </c>
      <c r="C15" s="5" t="s">
        <v>63</v>
      </c>
      <c r="D15" s="2" t="s">
        <v>145</v>
      </c>
      <c r="E15" s="5" t="s">
        <v>36</v>
      </c>
      <c r="F15" s="3">
        <v>3</v>
      </c>
      <c r="G15" s="3">
        <v>8</v>
      </c>
      <c r="H15" s="3">
        <v>4</v>
      </c>
      <c r="I15" s="3">
        <v>9</v>
      </c>
      <c r="J15" s="3">
        <v>10</v>
      </c>
      <c r="K15" s="3">
        <v>10</v>
      </c>
      <c r="L15" s="16">
        <f t="shared" si="0"/>
        <v>44</v>
      </c>
      <c r="M15" s="11">
        <f t="shared" si="1"/>
        <v>0.44</v>
      </c>
      <c r="N15" s="4" t="s">
        <v>132</v>
      </c>
    </row>
    <row r="16" spans="1:15" ht="15" customHeight="1" x14ac:dyDescent="0.3">
      <c r="A16" s="17" t="s">
        <v>40</v>
      </c>
      <c r="B16" s="2">
        <v>604</v>
      </c>
      <c r="C16" s="5" t="s">
        <v>63</v>
      </c>
      <c r="D16" s="2" t="s">
        <v>145</v>
      </c>
      <c r="E16" s="5" t="s">
        <v>36</v>
      </c>
      <c r="F16" s="3">
        <v>4</v>
      </c>
      <c r="G16" s="3">
        <v>6</v>
      </c>
      <c r="H16" s="3">
        <v>9</v>
      </c>
      <c r="I16" s="3">
        <v>9</v>
      </c>
      <c r="J16" s="3">
        <v>8</v>
      </c>
      <c r="K16" s="3">
        <v>4</v>
      </c>
      <c r="L16" s="16">
        <f t="shared" si="0"/>
        <v>40</v>
      </c>
      <c r="M16" s="11">
        <f t="shared" si="1"/>
        <v>0.4</v>
      </c>
      <c r="N16" s="4" t="s">
        <v>132</v>
      </c>
    </row>
    <row r="17" spans="1:14" ht="15" customHeight="1" x14ac:dyDescent="0.3">
      <c r="A17" s="17" t="s">
        <v>41</v>
      </c>
      <c r="B17" s="5">
        <v>605</v>
      </c>
      <c r="C17" s="5" t="s">
        <v>63</v>
      </c>
      <c r="D17" s="2" t="s">
        <v>145</v>
      </c>
      <c r="E17" s="5" t="s">
        <v>36</v>
      </c>
      <c r="F17" s="3">
        <v>4</v>
      </c>
      <c r="G17" s="3">
        <v>8</v>
      </c>
      <c r="H17" s="3">
        <v>8</v>
      </c>
      <c r="I17" s="3">
        <v>6</v>
      </c>
      <c r="J17" s="3">
        <v>9</v>
      </c>
      <c r="K17" s="3">
        <v>4</v>
      </c>
      <c r="L17" s="16">
        <f t="shared" si="0"/>
        <v>39</v>
      </c>
      <c r="M17" s="11">
        <f t="shared" si="1"/>
        <v>0.39</v>
      </c>
      <c r="N17" s="4" t="s">
        <v>132</v>
      </c>
    </row>
    <row r="18" spans="1:14" ht="15" customHeight="1" x14ac:dyDescent="0.3">
      <c r="A18" s="17" t="s">
        <v>51</v>
      </c>
      <c r="B18" s="5">
        <v>615</v>
      </c>
      <c r="C18" s="5" t="s">
        <v>64</v>
      </c>
      <c r="D18" s="2" t="s">
        <v>145</v>
      </c>
      <c r="E18" s="5" t="s">
        <v>36</v>
      </c>
      <c r="F18" s="3">
        <v>4</v>
      </c>
      <c r="G18" s="3">
        <v>8</v>
      </c>
      <c r="H18" s="3">
        <v>8</v>
      </c>
      <c r="I18" s="3">
        <v>6</v>
      </c>
      <c r="J18" s="3">
        <v>9</v>
      </c>
      <c r="K18" s="3">
        <v>4</v>
      </c>
      <c r="L18" s="16">
        <f t="shared" si="0"/>
        <v>39</v>
      </c>
      <c r="M18" s="11">
        <f t="shared" si="1"/>
        <v>0.39</v>
      </c>
      <c r="N18" s="4" t="s">
        <v>132</v>
      </c>
    </row>
    <row r="19" spans="1:14" ht="15" customHeight="1" x14ac:dyDescent="0.3">
      <c r="A19" s="17" t="s">
        <v>43</v>
      </c>
      <c r="B19" s="5">
        <v>607</v>
      </c>
      <c r="C19" s="5" t="s">
        <v>63</v>
      </c>
      <c r="D19" s="2" t="s">
        <v>145</v>
      </c>
      <c r="E19" s="5" t="s">
        <v>36</v>
      </c>
      <c r="F19" s="3">
        <v>2</v>
      </c>
      <c r="G19" s="3">
        <v>3</v>
      </c>
      <c r="H19" s="3">
        <v>5</v>
      </c>
      <c r="I19" s="3">
        <v>9</v>
      </c>
      <c r="J19" s="3">
        <v>10</v>
      </c>
      <c r="K19" s="3">
        <v>9</v>
      </c>
      <c r="L19" s="16">
        <f t="shared" si="0"/>
        <v>38</v>
      </c>
      <c r="M19" s="11">
        <f t="shared" si="1"/>
        <v>0.38</v>
      </c>
      <c r="N19" s="4" t="s">
        <v>132</v>
      </c>
    </row>
    <row r="20" spans="1:14" ht="15" customHeight="1" x14ac:dyDescent="0.3">
      <c r="A20" s="17" t="s">
        <v>133</v>
      </c>
      <c r="B20" s="5">
        <v>626</v>
      </c>
      <c r="C20" s="5" t="s">
        <v>64</v>
      </c>
      <c r="D20" s="2" t="s">
        <v>145</v>
      </c>
      <c r="E20" s="5" t="s">
        <v>36</v>
      </c>
      <c r="F20" s="3">
        <v>2</v>
      </c>
      <c r="G20" s="3">
        <v>3</v>
      </c>
      <c r="H20" s="3">
        <v>5</v>
      </c>
      <c r="I20" s="3">
        <v>9</v>
      </c>
      <c r="J20" s="3">
        <v>10</v>
      </c>
      <c r="K20" s="3">
        <v>9</v>
      </c>
      <c r="L20" s="16">
        <f t="shared" si="0"/>
        <v>38</v>
      </c>
      <c r="M20" s="11">
        <f t="shared" si="1"/>
        <v>0.38</v>
      </c>
      <c r="N20" s="4" t="s">
        <v>132</v>
      </c>
    </row>
    <row r="21" spans="1:14" ht="15" customHeight="1" x14ac:dyDescent="0.3">
      <c r="A21" s="17" t="s">
        <v>58</v>
      </c>
      <c r="B21" s="5">
        <v>622</v>
      </c>
      <c r="C21" s="5" t="s">
        <v>65</v>
      </c>
      <c r="D21" s="2" t="s">
        <v>145</v>
      </c>
      <c r="E21" s="5" t="s">
        <v>36</v>
      </c>
      <c r="F21" s="3">
        <v>3</v>
      </c>
      <c r="G21" s="3">
        <v>4</v>
      </c>
      <c r="H21" s="3">
        <v>9</v>
      </c>
      <c r="I21" s="3">
        <v>9</v>
      </c>
      <c r="J21" s="3">
        <v>6</v>
      </c>
      <c r="K21" s="3">
        <v>5</v>
      </c>
      <c r="L21" s="16">
        <f t="shared" si="0"/>
        <v>36</v>
      </c>
      <c r="M21" s="11">
        <f t="shared" si="1"/>
        <v>0.36</v>
      </c>
      <c r="N21" s="4" t="s">
        <v>132</v>
      </c>
    </row>
    <row r="22" spans="1:14" ht="15" customHeight="1" x14ac:dyDescent="0.3">
      <c r="A22" s="17" t="s">
        <v>39</v>
      </c>
      <c r="B22" s="2">
        <v>603</v>
      </c>
      <c r="C22" s="5" t="s">
        <v>62</v>
      </c>
      <c r="D22" s="2" t="s">
        <v>145</v>
      </c>
      <c r="E22" s="5" t="s">
        <v>36</v>
      </c>
      <c r="F22" s="3">
        <v>5</v>
      </c>
      <c r="G22" s="3">
        <v>4</v>
      </c>
      <c r="H22" s="3">
        <v>7</v>
      </c>
      <c r="I22" s="3">
        <v>10</v>
      </c>
      <c r="J22" s="3">
        <v>6</v>
      </c>
      <c r="K22" s="3">
        <v>3</v>
      </c>
      <c r="L22" s="16">
        <f t="shared" si="0"/>
        <v>35</v>
      </c>
      <c r="M22" s="11">
        <f t="shared" si="1"/>
        <v>0.35</v>
      </c>
      <c r="N22" s="4" t="s">
        <v>132</v>
      </c>
    </row>
    <row r="23" spans="1:14" ht="15" customHeight="1" x14ac:dyDescent="0.3">
      <c r="A23" s="17" t="s">
        <v>44</v>
      </c>
      <c r="B23" s="5">
        <v>608</v>
      </c>
      <c r="C23" s="5" t="s">
        <v>63</v>
      </c>
      <c r="D23" s="2" t="s">
        <v>145</v>
      </c>
      <c r="E23" s="5" t="s">
        <v>36</v>
      </c>
      <c r="F23" s="3">
        <v>4</v>
      </c>
      <c r="G23" s="3">
        <v>6</v>
      </c>
      <c r="H23" s="3">
        <v>6</v>
      </c>
      <c r="I23" s="3">
        <v>4</v>
      </c>
      <c r="J23" s="3">
        <v>10</v>
      </c>
      <c r="K23" s="3">
        <v>4</v>
      </c>
      <c r="L23" s="16">
        <f t="shared" si="0"/>
        <v>34</v>
      </c>
      <c r="M23" s="11">
        <f t="shared" si="1"/>
        <v>0.34</v>
      </c>
      <c r="N23" s="4" t="s">
        <v>132</v>
      </c>
    </row>
    <row r="24" spans="1:14" ht="15" customHeight="1" x14ac:dyDescent="0.3">
      <c r="A24" s="17" t="s">
        <v>47</v>
      </c>
      <c r="B24" s="5">
        <v>611</v>
      </c>
      <c r="C24" s="5" t="s">
        <v>63</v>
      </c>
      <c r="D24" s="2" t="s">
        <v>145</v>
      </c>
      <c r="E24" s="5" t="s">
        <v>36</v>
      </c>
      <c r="F24" s="3">
        <v>4</v>
      </c>
      <c r="G24" s="3">
        <v>3</v>
      </c>
      <c r="H24" s="3">
        <v>7</v>
      </c>
      <c r="I24" s="3">
        <v>6</v>
      </c>
      <c r="J24" s="3">
        <v>9</v>
      </c>
      <c r="K24" s="3">
        <v>4</v>
      </c>
      <c r="L24" s="16">
        <f t="shared" si="0"/>
        <v>33</v>
      </c>
      <c r="M24" s="11">
        <f t="shared" si="1"/>
        <v>0.33</v>
      </c>
      <c r="N24" s="4" t="s">
        <v>132</v>
      </c>
    </row>
    <row r="25" spans="1:14" ht="15" customHeight="1" x14ac:dyDescent="0.3">
      <c r="A25" s="17" t="s">
        <v>61</v>
      </c>
      <c r="B25" s="5">
        <v>625</v>
      </c>
      <c r="C25" s="5" t="s">
        <v>65</v>
      </c>
      <c r="D25" s="2" t="s">
        <v>145</v>
      </c>
      <c r="E25" s="5" t="s">
        <v>36</v>
      </c>
      <c r="F25" s="3">
        <v>4</v>
      </c>
      <c r="G25" s="3">
        <v>3</v>
      </c>
      <c r="H25" s="3">
        <v>7</v>
      </c>
      <c r="I25" s="3">
        <v>6</v>
      </c>
      <c r="J25" s="3">
        <v>9</v>
      </c>
      <c r="K25" s="3">
        <v>4</v>
      </c>
      <c r="L25" s="16">
        <f t="shared" si="0"/>
        <v>33</v>
      </c>
      <c r="M25" s="11">
        <f t="shared" si="1"/>
        <v>0.33</v>
      </c>
      <c r="N25" s="4" t="s">
        <v>132</v>
      </c>
    </row>
    <row r="26" spans="1:14" ht="15" customHeight="1" x14ac:dyDescent="0.3">
      <c r="A26" s="17" t="s">
        <v>45</v>
      </c>
      <c r="B26" s="2">
        <v>609</v>
      </c>
      <c r="C26" s="5" t="s">
        <v>63</v>
      </c>
      <c r="D26" s="2" t="s">
        <v>145</v>
      </c>
      <c r="E26" s="5" t="s">
        <v>36</v>
      </c>
      <c r="F26" s="3">
        <v>4</v>
      </c>
      <c r="G26" s="3">
        <v>3</v>
      </c>
      <c r="H26" s="3">
        <v>7</v>
      </c>
      <c r="I26" s="3">
        <v>6</v>
      </c>
      <c r="J26" s="3">
        <v>9</v>
      </c>
      <c r="K26" s="3">
        <v>3</v>
      </c>
      <c r="L26" s="16">
        <f t="shared" si="0"/>
        <v>32</v>
      </c>
      <c r="M26" s="11">
        <f t="shared" si="1"/>
        <v>0.32</v>
      </c>
      <c r="N26" s="4" t="s">
        <v>132</v>
      </c>
    </row>
    <row r="27" spans="1:14" ht="15" customHeight="1" x14ac:dyDescent="0.3">
      <c r="A27" s="17" t="s">
        <v>59</v>
      </c>
      <c r="B27" s="5">
        <v>623</v>
      </c>
      <c r="C27" s="5" t="s">
        <v>65</v>
      </c>
      <c r="D27" s="2" t="s">
        <v>145</v>
      </c>
      <c r="E27" s="5" t="s">
        <v>36</v>
      </c>
      <c r="F27" s="3">
        <v>3</v>
      </c>
      <c r="G27" s="3">
        <v>2</v>
      </c>
      <c r="H27" s="3">
        <v>3</v>
      </c>
      <c r="I27" s="3">
        <v>8</v>
      </c>
      <c r="J27" s="3">
        <v>8</v>
      </c>
      <c r="K27" s="3">
        <v>7</v>
      </c>
      <c r="L27" s="16">
        <f t="shared" si="0"/>
        <v>31</v>
      </c>
      <c r="M27" s="11">
        <f t="shared" si="1"/>
        <v>0.31</v>
      </c>
      <c r="N27" s="4" t="s">
        <v>132</v>
      </c>
    </row>
    <row r="28" spans="1:14" ht="15" customHeight="1" x14ac:dyDescent="0.3">
      <c r="A28" s="17" t="s">
        <v>37</v>
      </c>
      <c r="B28" s="2">
        <v>601</v>
      </c>
      <c r="C28" s="5" t="s">
        <v>62</v>
      </c>
      <c r="D28" s="2" t="s">
        <v>145</v>
      </c>
      <c r="E28" s="5" t="s">
        <v>36</v>
      </c>
      <c r="F28" s="3">
        <v>4</v>
      </c>
      <c r="G28" s="3">
        <v>4</v>
      </c>
      <c r="H28" s="3">
        <v>4</v>
      </c>
      <c r="I28" s="3">
        <v>9</v>
      </c>
      <c r="J28" s="3">
        <v>5</v>
      </c>
      <c r="K28" s="3">
        <v>4</v>
      </c>
      <c r="L28" s="16">
        <f t="shared" si="0"/>
        <v>30</v>
      </c>
      <c r="M28" s="11">
        <f t="shared" si="1"/>
        <v>0.3</v>
      </c>
      <c r="N28" s="4" t="s">
        <v>132</v>
      </c>
    </row>
    <row r="29" spans="1:14" ht="15" customHeight="1" x14ac:dyDescent="0.3">
      <c r="A29" s="17" t="s">
        <v>46</v>
      </c>
      <c r="B29" s="5">
        <v>610</v>
      </c>
      <c r="C29" s="5" t="s">
        <v>63</v>
      </c>
      <c r="D29" s="2" t="s">
        <v>145</v>
      </c>
      <c r="E29" s="5" t="s">
        <v>36</v>
      </c>
      <c r="F29" s="3">
        <v>2</v>
      </c>
      <c r="G29" s="3">
        <v>1</v>
      </c>
      <c r="H29" s="3">
        <v>2</v>
      </c>
      <c r="I29" s="3">
        <v>5</v>
      </c>
      <c r="J29" s="3">
        <v>6</v>
      </c>
      <c r="K29" s="3">
        <v>7</v>
      </c>
      <c r="L29" s="16">
        <f t="shared" si="0"/>
        <v>23</v>
      </c>
      <c r="M29" s="11">
        <f t="shared" si="1"/>
        <v>0.23</v>
      </c>
      <c r="N29" s="4" t="s">
        <v>132</v>
      </c>
    </row>
    <row r="30" spans="1:14" ht="15" customHeight="1" x14ac:dyDescent="0.3">
      <c r="A30" s="17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ref="M36:M67" si="3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4">IF(SUM(F68:K68)&gt;$O$1, "больше макс!", SUM(F68:K68))</f>
        <v>0</v>
      </c>
      <c r="M68" s="11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4"/>
        <v>0</v>
      </c>
      <c r="M69" s="11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5"/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99"/>
  <sheetViews>
    <sheetView zoomScaleNormal="100" workbookViewId="0">
      <selection activeCell="A4" sqref="A4:A18"/>
    </sheetView>
  </sheetViews>
  <sheetFormatPr defaultColWidth="9.109375" defaultRowHeight="14.4" x14ac:dyDescent="0.3"/>
  <cols>
    <col min="1" max="1" width="33.88671875" style="6" customWidth="1"/>
    <col min="2" max="2" width="8.44140625" style="6" bestFit="1" customWidth="1"/>
    <col min="3" max="3" width="7.33203125" style="6" customWidth="1"/>
    <col min="4" max="4" width="19.88671875" style="6" customWidth="1"/>
    <col min="5" max="5" width="34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22.8" x14ac:dyDescent="0.3">
      <c r="A2" s="18"/>
      <c r="B2" s="18"/>
      <c r="C2" s="18"/>
      <c r="D2" s="18" t="s">
        <v>17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5"/>
    </row>
    <row r="3" spans="1:15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0" t="s">
        <v>4</v>
      </c>
      <c r="M3" s="11" t="s">
        <v>5</v>
      </c>
      <c r="N3" s="10" t="s">
        <v>6</v>
      </c>
    </row>
    <row r="4" spans="1:15" ht="15" customHeight="1" x14ac:dyDescent="0.3">
      <c r="A4" s="17" t="s">
        <v>80</v>
      </c>
      <c r="B4" s="5">
        <v>715</v>
      </c>
      <c r="C4" s="2" t="s">
        <v>83</v>
      </c>
      <c r="D4" s="2" t="s">
        <v>145</v>
      </c>
      <c r="E4" s="5" t="s">
        <v>36</v>
      </c>
      <c r="F4" s="3">
        <v>21</v>
      </c>
      <c r="G4" s="3">
        <v>14</v>
      </c>
      <c r="H4" s="3">
        <v>12</v>
      </c>
      <c r="I4" s="3">
        <v>6</v>
      </c>
      <c r="J4" s="3">
        <v>20</v>
      </c>
      <c r="K4" s="3">
        <v>4</v>
      </c>
      <c r="L4" s="16">
        <f t="shared" ref="L4:L35" si="0">IF(SUM(F4:K4)&gt;$O$1, "больше макс!", SUM(F4:K4))</f>
        <v>77</v>
      </c>
      <c r="M4" s="11">
        <f t="shared" ref="M4:M35" si="1">L4/$O$1</f>
        <v>0.77</v>
      </c>
      <c r="N4" s="4" t="s">
        <v>130</v>
      </c>
    </row>
    <row r="5" spans="1:15" ht="15" customHeight="1" x14ac:dyDescent="0.3">
      <c r="A5" s="17" t="s">
        <v>67</v>
      </c>
      <c r="B5" s="5">
        <v>702</v>
      </c>
      <c r="C5" s="2" t="s">
        <v>81</v>
      </c>
      <c r="D5" s="2" t="s">
        <v>145</v>
      </c>
      <c r="E5" s="5" t="s">
        <v>36</v>
      </c>
      <c r="F5" s="3">
        <v>14</v>
      </c>
      <c r="G5" s="3">
        <v>11</v>
      </c>
      <c r="H5" s="3">
        <v>13</v>
      </c>
      <c r="I5" s="3">
        <v>7</v>
      </c>
      <c r="J5" s="3">
        <v>17</v>
      </c>
      <c r="K5" s="3">
        <v>7</v>
      </c>
      <c r="L5" s="16">
        <f t="shared" si="0"/>
        <v>69</v>
      </c>
      <c r="M5" s="11">
        <f t="shared" si="1"/>
        <v>0.69</v>
      </c>
      <c r="N5" s="4" t="s">
        <v>131</v>
      </c>
    </row>
    <row r="6" spans="1:15" ht="15" customHeight="1" x14ac:dyDescent="0.3">
      <c r="A6" s="17" t="s">
        <v>74</v>
      </c>
      <c r="B6" s="2">
        <v>709</v>
      </c>
      <c r="C6" s="2" t="s">
        <v>83</v>
      </c>
      <c r="D6" s="2" t="s">
        <v>145</v>
      </c>
      <c r="E6" s="5" t="s">
        <v>36</v>
      </c>
      <c r="F6" s="3">
        <v>20</v>
      </c>
      <c r="G6" s="3">
        <v>16</v>
      </c>
      <c r="H6" s="3">
        <v>13</v>
      </c>
      <c r="I6" s="3">
        <v>6</v>
      </c>
      <c r="J6" s="3">
        <v>10</v>
      </c>
      <c r="K6" s="3">
        <v>3</v>
      </c>
      <c r="L6" s="16">
        <f t="shared" si="0"/>
        <v>68</v>
      </c>
      <c r="M6" s="11">
        <f t="shared" si="1"/>
        <v>0.68</v>
      </c>
      <c r="N6" s="4" t="s">
        <v>131</v>
      </c>
    </row>
    <row r="7" spans="1:15" ht="15" customHeight="1" x14ac:dyDescent="0.3">
      <c r="A7" s="17" t="s">
        <v>73</v>
      </c>
      <c r="B7" s="5">
        <v>708</v>
      </c>
      <c r="C7" s="2" t="s">
        <v>83</v>
      </c>
      <c r="D7" s="2" t="s">
        <v>145</v>
      </c>
      <c r="E7" s="5" t="s">
        <v>36</v>
      </c>
      <c r="F7" s="3">
        <v>15</v>
      </c>
      <c r="G7" s="3">
        <v>13</v>
      </c>
      <c r="H7" s="3">
        <v>10</v>
      </c>
      <c r="I7" s="3">
        <v>5</v>
      </c>
      <c r="J7" s="3">
        <v>17</v>
      </c>
      <c r="K7" s="3">
        <v>3</v>
      </c>
      <c r="L7" s="16">
        <f t="shared" si="0"/>
        <v>63</v>
      </c>
      <c r="M7" s="11">
        <f t="shared" si="1"/>
        <v>0.63</v>
      </c>
      <c r="N7" s="4" t="s">
        <v>131</v>
      </c>
    </row>
    <row r="8" spans="1:15" ht="15" customHeight="1" x14ac:dyDescent="0.3">
      <c r="A8" s="17" t="s">
        <v>71</v>
      </c>
      <c r="B8" s="5">
        <v>706</v>
      </c>
      <c r="C8" s="2" t="s">
        <v>83</v>
      </c>
      <c r="D8" s="2" t="s">
        <v>145</v>
      </c>
      <c r="E8" s="5" t="s">
        <v>36</v>
      </c>
      <c r="F8" s="3">
        <v>14</v>
      </c>
      <c r="G8" s="3">
        <v>10</v>
      </c>
      <c r="H8" s="3">
        <v>12</v>
      </c>
      <c r="I8" s="3">
        <v>7</v>
      </c>
      <c r="J8" s="3">
        <v>10</v>
      </c>
      <c r="K8" s="3">
        <v>4</v>
      </c>
      <c r="L8" s="16">
        <f t="shared" si="0"/>
        <v>57</v>
      </c>
      <c r="M8" s="11">
        <f t="shared" si="1"/>
        <v>0.56999999999999995</v>
      </c>
      <c r="N8" s="4" t="s">
        <v>131</v>
      </c>
    </row>
    <row r="9" spans="1:15" ht="15" customHeight="1" x14ac:dyDescent="0.3">
      <c r="A9" s="17" t="s">
        <v>72</v>
      </c>
      <c r="B9" s="5">
        <v>707</v>
      </c>
      <c r="C9" s="2" t="s">
        <v>83</v>
      </c>
      <c r="D9" s="2" t="s">
        <v>145</v>
      </c>
      <c r="E9" s="5" t="s">
        <v>36</v>
      </c>
      <c r="F9" s="3">
        <v>13</v>
      </c>
      <c r="G9" s="3">
        <v>15</v>
      </c>
      <c r="H9" s="3">
        <v>10</v>
      </c>
      <c r="I9" s="3">
        <v>5</v>
      </c>
      <c r="J9" s="3">
        <v>11</v>
      </c>
      <c r="K9" s="3">
        <v>3</v>
      </c>
      <c r="L9" s="16">
        <f t="shared" si="0"/>
        <v>57</v>
      </c>
      <c r="M9" s="11">
        <f t="shared" si="1"/>
        <v>0.56999999999999995</v>
      </c>
      <c r="N9" s="4" t="s">
        <v>131</v>
      </c>
    </row>
    <row r="10" spans="1:15" ht="15" customHeight="1" x14ac:dyDescent="0.3">
      <c r="A10" s="17" t="s">
        <v>66</v>
      </c>
      <c r="B10" s="2">
        <v>701</v>
      </c>
      <c r="C10" s="2" t="s">
        <v>81</v>
      </c>
      <c r="D10" s="2" t="s">
        <v>145</v>
      </c>
      <c r="E10" s="5" t="s">
        <v>36</v>
      </c>
      <c r="F10" s="3">
        <v>6</v>
      </c>
      <c r="G10" s="3">
        <v>9</v>
      </c>
      <c r="H10" s="3">
        <v>10</v>
      </c>
      <c r="I10" s="3">
        <v>7</v>
      </c>
      <c r="J10" s="3">
        <v>15</v>
      </c>
      <c r="K10" s="3">
        <v>6</v>
      </c>
      <c r="L10" s="16">
        <f t="shared" si="0"/>
        <v>53</v>
      </c>
      <c r="M10" s="11">
        <f t="shared" si="1"/>
        <v>0.53</v>
      </c>
      <c r="N10" s="4" t="s">
        <v>132</v>
      </c>
    </row>
    <row r="11" spans="1:15" ht="15" customHeight="1" x14ac:dyDescent="0.3">
      <c r="A11" s="17" t="s">
        <v>70</v>
      </c>
      <c r="B11" s="5">
        <v>705</v>
      </c>
      <c r="C11" s="2" t="s">
        <v>82</v>
      </c>
      <c r="D11" s="2" t="s">
        <v>145</v>
      </c>
      <c r="E11" s="5" t="s">
        <v>36</v>
      </c>
      <c r="F11" s="3">
        <v>7</v>
      </c>
      <c r="G11" s="3">
        <v>10</v>
      </c>
      <c r="H11" s="3">
        <v>11</v>
      </c>
      <c r="I11" s="3">
        <v>4</v>
      </c>
      <c r="J11" s="3">
        <v>14</v>
      </c>
      <c r="K11" s="3">
        <v>5</v>
      </c>
      <c r="L11" s="16">
        <f t="shared" si="0"/>
        <v>51</v>
      </c>
      <c r="M11" s="11">
        <f t="shared" si="1"/>
        <v>0.51</v>
      </c>
      <c r="N11" s="4" t="s">
        <v>132</v>
      </c>
    </row>
    <row r="12" spans="1:15" ht="15" customHeight="1" x14ac:dyDescent="0.3">
      <c r="A12" s="17" t="s">
        <v>68</v>
      </c>
      <c r="B12" s="2">
        <v>703</v>
      </c>
      <c r="C12" s="2" t="s">
        <v>82</v>
      </c>
      <c r="D12" s="2" t="s">
        <v>145</v>
      </c>
      <c r="E12" s="5" t="s">
        <v>36</v>
      </c>
      <c r="F12" s="3">
        <v>7</v>
      </c>
      <c r="G12" s="3">
        <v>10</v>
      </c>
      <c r="H12" s="3">
        <v>11</v>
      </c>
      <c r="I12" s="3">
        <v>4</v>
      </c>
      <c r="J12" s="3">
        <v>13</v>
      </c>
      <c r="K12" s="3">
        <v>5</v>
      </c>
      <c r="L12" s="16">
        <f t="shared" si="0"/>
        <v>50</v>
      </c>
      <c r="M12" s="11">
        <f t="shared" si="1"/>
        <v>0.5</v>
      </c>
      <c r="N12" s="4" t="s">
        <v>132</v>
      </c>
    </row>
    <row r="13" spans="1:15" ht="15" customHeight="1" x14ac:dyDescent="0.3">
      <c r="A13" s="17" t="s">
        <v>69</v>
      </c>
      <c r="B13" s="2">
        <v>704</v>
      </c>
      <c r="C13" s="2" t="s">
        <v>82</v>
      </c>
      <c r="D13" s="2" t="s">
        <v>145</v>
      </c>
      <c r="E13" s="5" t="s">
        <v>36</v>
      </c>
      <c r="F13" s="3">
        <v>14</v>
      </c>
      <c r="G13" s="3">
        <v>9</v>
      </c>
      <c r="H13" s="3">
        <v>10</v>
      </c>
      <c r="I13" s="3">
        <v>4</v>
      </c>
      <c r="J13" s="3">
        <v>3</v>
      </c>
      <c r="K13" s="3">
        <v>5</v>
      </c>
      <c r="L13" s="16">
        <f t="shared" si="0"/>
        <v>45</v>
      </c>
      <c r="M13" s="11">
        <f t="shared" si="1"/>
        <v>0.45</v>
      </c>
      <c r="N13" s="4" t="s">
        <v>132</v>
      </c>
    </row>
    <row r="14" spans="1:15" ht="15" customHeight="1" x14ac:dyDescent="0.3">
      <c r="A14" s="17" t="s">
        <v>78</v>
      </c>
      <c r="B14" s="5">
        <v>713</v>
      </c>
      <c r="C14" s="2" t="s">
        <v>83</v>
      </c>
      <c r="D14" s="2" t="s">
        <v>145</v>
      </c>
      <c r="E14" s="5" t="s">
        <v>36</v>
      </c>
      <c r="F14" s="3">
        <v>9</v>
      </c>
      <c r="G14" s="3">
        <v>10</v>
      </c>
      <c r="H14" s="3">
        <v>12</v>
      </c>
      <c r="I14" s="3">
        <v>4</v>
      </c>
      <c r="J14" s="3">
        <v>7</v>
      </c>
      <c r="K14" s="3">
        <v>3</v>
      </c>
      <c r="L14" s="16">
        <f t="shared" si="0"/>
        <v>45</v>
      </c>
      <c r="M14" s="11">
        <f t="shared" si="1"/>
        <v>0.45</v>
      </c>
      <c r="N14" s="4" t="s">
        <v>132</v>
      </c>
    </row>
    <row r="15" spans="1:15" ht="15" customHeight="1" x14ac:dyDescent="0.3">
      <c r="A15" s="17" t="s">
        <v>77</v>
      </c>
      <c r="B15" s="5">
        <v>712</v>
      </c>
      <c r="C15" s="2" t="s">
        <v>83</v>
      </c>
      <c r="D15" s="2" t="s">
        <v>145</v>
      </c>
      <c r="E15" s="5" t="s">
        <v>36</v>
      </c>
      <c r="F15" s="3">
        <v>6</v>
      </c>
      <c r="G15" s="3">
        <v>8</v>
      </c>
      <c r="H15" s="3">
        <v>4</v>
      </c>
      <c r="I15" s="3">
        <v>8</v>
      </c>
      <c r="J15" s="3">
        <v>9</v>
      </c>
      <c r="K15" s="3">
        <v>9</v>
      </c>
      <c r="L15" s="16">
        <f t="shared" si="0"/>
        <v>44</v>
      </c>
      <c r="M15" s="11">
        <f t="shared" si="1"/>
        <v>0.44</v>
      </c>
      <c r="N15" s="4" t="s">
        <v>132</v>
      </c>
    </row>
    <row r="16" spans="1:15" ht="15" customHeight="1" x14ac:dyDescent="0.3">
      <c r="A16" s="17" t="s">
        <v>76</v>
      </c>
      <c r="B16" s="5">
        <v>711</v>
      </c>
      <c r="C16" s="2" t="s">
        <v>82</v>
      </c>
      <c r="D16" s="2" t="s">
        <v>145</v>
      </c>
      <c r="E16" s="5" t="s">
        <v>36</v>
      </c>
      <c r="F16" s="3">
        <v>12</v>
      </c>
      <c r="G16" s="3">
        <v>7</v>
      </c>
      <c r="H16" s="3">
        <v>10</v>
      </c>
      <c r="I16" s="3">
        <v>4</v>
      </c>
      <c r="J16" s="3">
        <v>8</v>
      </c>
      <c r="K16" s="3">
        <v>2</v>
      </c>
      <c r="L16" s="16">
        <f t="shared" si="0"/>
        <v>43</v>
      </c>
      <c r="M16" s="11">
        <f t="shared" si="1"/>
        <v>0.43</v>
      </c>
      <c r="N16" s="4" t="s">
        <v>132</v>
      </c>
    </row>
    <row r="17" spans="1:14" ht="15" customHeight="1" x14ac:dyDescent="0.3">
      <c r="A17" s="17" t="s">
        <v>79</v>
      </c>
      <c r="B17" s="5">
        <v>714</v>
      </c>
      <c r="C17" s="2" t="s">
        <v>83</v>
      </c>
      <c r="D17" s="2" t="s">
        <v>145</v>
      </c>
      <c r="E17" s="5" t="s">
        <v>36</v>
      </c>
      <c r="F17" s="3">
        <v>9</v>
      </c>
      <c r="G17" s="3">
        <v>11</v>
      </c>
      <c r="H17" s="3">
        <v>9</v>
      </c>
      <c r="I17" s="3">
        <v>4</v>
      </c>
      <c r="J17" s="3">
        <v>3</v>
      </c>
      <c r="K17" s="3">
        <v>6</v>
      </c>
      <c r="L17" s="16">
        <f t="shared" si="0"/>
        <v>42</v>
      </c>
      <c r="M17" s="11">
        <f t="shared" si="1"/>
        <v>0.42</v>
      </c>
      <c r="N17" s="4" t="s">
        <v>132</v>
      </c>
    </row>
    <row r="18" spans="1:14" ht="15" customHeight="1" x14ac:dyDescent="0.3">
      <c r="A18" s="17" t="s">
        <v>75</v>
      </c>
      <c r="B18" s="5">
        <v>710</v>
      </c>
      <c r="C18" s="2" t="s">
        <v>81</v>
      </c>
      <c r="D18" s="2" t="s">
        <v>145</v>
      </c>
      <c r="E18" s="5" t="s">
        <v>36</v>
      </c>
      <c r="F18" s="3">
        <v>5</v>
      </c>
      <c r="G18" s="3">
        <v>4</v>
      </c>
      <c r="H18" s="3">
        <v>3</v>
      </c>
      <c r="I18" s="3">
        <v>3</v>
      </c>
      <c r="J18" s="3">
        <v>9</v>
      </c>
      <c r="K18" s="3">
        <v>2</v>
      </c>
      <c r="L18" s="16">
        <f t="shared" si="0"/>
        <v>26</v>
      </c>
      <c r="M18" s="11">
        <f t="shared" si="1"/>
        <v>0.26</v>
      </c>
      <c r="N18" s="4" t="s">
        <v>132</v>
      </c>
    </row>
    <row r="19" spans="1:14" ht="15" customHeight="1" x14ac:dyDescent="0.3">
      <c r="A19" s="17"/>
      <c r="B19" s="5"/>
      <c r="C19" s="2"/>
      <c r="D19" s="2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3">
      <c r="A20" s="17"/>
      <c r="B20" s="5"/>
      <c r="C20" s="2"/>
      <c r="D20" s="2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3">
      <c r="A21" s="5"/>
      <c r="B21" s="5"/>
      <c r="C21" s="5"/>
      <c r="D21" s="2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3">
      <c r="A22" s="5"/>
      <c r="B22" s="5"/>
      <c r="C22" s="5"/>
      <c r="D22" s="2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ref="M36:M67" si="3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3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3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3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3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3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3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3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3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3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4">IF(SUM(F68:K68)&gt;$O$1, "больше макс!", SUM(F68:K68))</f>
        <v>0</v>
      </c>
      <c r="M68" s="11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4"/>
        <v>0</v>
      </c>
      <c r="M69" s="11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5"/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99"/>
  <sheetViews>
    <sheetView zoomScaleNormal="100" workbookViewId="0">
      <selection activeCell="E13" sqref="E13"/>
    </sheetView>
  </sheetViews>
  <sheetFormatPr defaultColWidth="9.109375" defaultRowHeight="14.4" x14ac:dyDescent="0.3"/>
  <cols>
    <col min="1" max="1" width="36.44140625" style="6" customWidth="1"/>
    <col min="2" max="2" width="8.109375" style="6" customWidth="1"/>
    <col min="3" max="3" width="7.33203125" style="6" customWidth="1"/>
    <col min="4" max="4" width="20.44140625" style="6" customWidth="1"/>
    <col min="5" max="5" width="34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22.8" x14ac:dyDescent="0.3">
      <c r="A2" s="18"/>
      <c r="B2" s="18"/>
      <c r="C2" s="18"/>
      <c r="D2" s="18" t="s">
        <v>18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5"/>
    </row>
    <row r="3" spans="1:15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10" t="s">
        <v>4</v>
      </c>
      <c r="M3" s="11" t="s">
        <v>5</v>
      </c>
      <c r="N3" s="10" t="s">
        <v>6</v>
      </c>
    </row>
    <row r="4" spans="1:15" ht="15" customHeight="1" x14ac:dyDescent="0.3">
      <c r="A4" s="17" t="s">
        <v>86</v>
      </c>
      <c r="B4" s="2">
        <v>803</v>
      </c>
      <c r="C4" s="2" t="s">
        <v>118</v>
      </c>
      <c r="D4" s="2" t="s">
        <v>145</v>
      </c>
      <c r="E4" s="5" t="s">
        <v>36</v>
      </c>
      <c r="F4" s="3">
        <v>21</v>
      </c>
      <c r="G4" s="3">
        <v>17</v>
      </c>
      <c r="H4" s="3">
        <v>14</v>
      </c>
      <c r="I4" s="3">
        <v>8</v>
      </c>
      <c r="J4" s="3">
        <v>16</v>
      </c>
      <c r="K4" s="3">
        <v>10</v>
      </c>
      <c r="L4" s="16">
        <f t="shared" ref="L4:L35" si="0">IF(SUM(F4:K4)&gt;$O$1, "больше макс!", SUM(F4:K4))</f>
        <v>86</v>
      </c>
      <c r="M4" s="11">
        <f t="shared" ref="M4:M35" si="1">L4/$O$1</f>
        <v>0.86</v>
      </c>
      <c r="N4" s="4" t="s">
        <v>130</v>
      </c>
    </row>
    <row r="5" spans="1:15" ht="15" customHeight="1" x14ac:dyDescent="0.3">
      <c r="A5" s="17" t="s">
        <v>88</v>
      </c>
      <c r="B5" s="2">
        <v>805</v>
      </c>
      <c r="C5" s="2" t="s">
        <v>118</v>
      </c>
      <c r="D5" s="2" t="s">
        <v>145</v>
      </c>
      <c r="E5" s="5" t="s">
        <v>36</v>
      </c>
      <c r="F5" s="3">
        <v>24</v>
      </c>
      <c r="G5" s="3">
        <v>16</v>
      </c>
      <c r="H5" s="3">
        <v>12</v>
      </c>
      <c r="I5" s="3">
        <v>5</v>
      </c>
      <c r="J5" s="3">
        <v>16</v>
      </c>
      <c r="K5" s="3">
        <v>6</v>
      </c>
      <c r="L5" s="16">
        <f t="shared" si="0"/>
        <v>79</v>
      </c>
      <c r="M5" s="11">
        <f t="shared" si="1"/>
        <v>0.79</v>
      </c>
      <c r="N5" s="4" t="s">
        <v>131</v>
      </c>
    </row>
    <row r="6" spans="1:15" ht="15" customHeight="1" x14ac:dyDescent="0.3">
      <c r="A6" s="17" t="s">
        <v>89</v>
      </c>
      <c r="B6" s="5">
        <v>806</v>
      </c>
      <c r="C6" s="2" t="s">
        <v>118</v>
      </c>
      <c r="D6" s="2" t="s">
        <v>145</v>
      </c>
      <c r="E6" s="5" t="s">
        <v>36</v>
      </c>
      <c r="F6" s="3">
        <v>20</v>
      </c>
      <c r="G6" s="3">
        <v>12</v>
      </c>
      <c r="H6" s="3">
        <v>13</v>
      </c>
      <c r="I6" s="3">
        <v>7</v>
      </c>
      <c r="J6" s="3">
        <v>17</v>
      </c>
      <c r="K6" s="3">
        <v>5</v>
      </c>
      <c r="L6" s="16">
        <f t="shared" si="0"/>
        <v>74</v>
      </c>
      <c r="M6" s="11">
        <f t="shared" si="1"/>
        <v>0.74</v>
      </c>
      <c r="N6" s="4" t="s">
        <v>131</v>
      </c>
    </row>
    <row r="7" spans="1:15" ht="15" customHeight="1" x14ac:dyDescent="0.3">
      <c r="A7" s="17" t="s">
        <v>92</v>
      </c>
      <c r="B7" s="2">
        <v>809</v>
      </c>
      <c r="C7" s="2" t="s">
        <v>119</v>
      </c>
      <c r="D7" s="2" t="s">
        <v>145</v>
      </c>
      <c r="E7" s="5" t="s">
        <v>36</v>
      </c>
      <c r="F7" s="3">
        <v>14</v>
      </c>
      <c r="G7" s="3">
        <v>17</v>
      </c>
      <c r="H7" s="3">
        <v>14</v>
      </c>
      <c r="I7" s="3">
        <v>8</v>
      </c>
      <c r="J7" s="3">
        <v>14</v>
      </c>
      <c r="K7" s="3">
        <v>7</v>
      </c>
      <c r="L7" s="16">
        <f t="shared" si="0"/>
        <v>74</v>
      </c>
      <c r="M7" s="11">
        <f t="shared" si="1"/>
        <v>0.74</v>
      </c>
      <c r="N7" s="4" t="s">
        <v>131</v>
      </c>
    </row>
    <row r="8" spans="1:15" ht="15" customHeight="1" x14ac:dyDescent="0.3">
      <c r="A8" s="17" t="s">
        <v>113</v>
      </c>
      <c r="B8" s="5">
        <v>834</v>
      </c>
      <c r="C8" s="2" t="s">
        <v>117</v>
      </c>
      <c r="D8" s="2" t="s">
        <v>145</v>
      </c>
      <c r="E8" s="5" t="s">
        <v>36</v>
      </c>
      <c r="F8" s="3">
        <v>22</v>
      </c>
      <c r="G8" s="3">
        <v>12</v>
      </c>
      <c r="H8" s="3">
        <v>13</v>
      </c>
      <c r="I8" s="3">
        <v>7</v>
      </c>
      <c r="J8" s="3">
        <v>16</v>
      </c>
      <c r="K8" s="3">
        <v>3</v>
      </c>
      <c r="L8" s="16">
        <f t="shared" si="0"/>
        <v>73</v>
      </c>
      <c r="M8" s="11">
        <f t="shared" si="1"/>
        <v>0.73</v>
      </c>
      <c r="N8" s="4" t="s">
        <v>131</v>
      </c>
    </row>
    <row r="9" spans="1:15" ht="15" customHeight="1" x14ac:dyDescent="0.3">
      <c r="A9" s="17" t="s">
        <v>85</v>
      </c>
      <c r="B9" s="5">
        <v>802</v>
      </c>
      <c r="C9" s="2" t="s">
        <v>118</v>
      </c>
      <c r="D9" s="2" t="s">
        <v>145</v>
      </c>
      <c r="E9" s="5" t="s">
        <v>36</v>
      </c>
      <c r="F9" s="3">
        <v>22</v>
      </c>
      <c r="G9" s="3">
        <v>15</v>
      </c>
      <c r="H9" s="3">
        <v>6</v>
      </c>
      <c r="I9" s="3">
        <v>6</v>
      </c>
      <c r="J9" s="3">
        <v>11</v>
      </c>
      <c r="K9" s="3">
        <v>3</v>
      </c>
      <c r="L9" s="16">
        <f t="shared" si="0"/>
        <v>63</v>
      </c>
      <c r="M9" s="11">
        <f t="shared" si="1"/>
        <v>0.63</v>
      </c>
      <c r="N9" s="4" t="s">
        <v>131</v>
      </c>
    </row>
    <row r="10" spans="1:15" ht="15" customHeight="1" x14ac:dyDescent="0.3">
      <c r="A10" s="17" t="s">
        <v>136</v>
      </c>
      <c r="B10" s="2">
        <v>819</v>
      </c>
      <c r="C10" s="2" t="s">
        <v>117</v>
      </c>
      <c r="D10" s="2" t="s">
        <v>145</v>
      </c>
      <c r="E10" s="5" t="s">
        <v>36</v>
      </c>
      <c r="F10" s="3">
        <v>12</v>
      </c>
      <c r="G10" s="3">
        <v>11</v>
      </c>
      <c r="H10" s="3">
        <v>13</v>
      </c>
      <c r="I10" s="3">
        <v>10</v>
      </c>
      <c r="J10" s="3">
        <v>10</v>
      </c>
      <c r="K10" s="3">
        <v>4</v>
      </c>
      <c r="L10" s="16">
        <f t="shared" si="0"/>
        <v>60</v>
      </c>
      <c r="M10" s="11">
        <f t="shared" si="1"/>
        <v>0.6</v>
      </c>
      <c r="N10" s="4" t="s">
        <v>131</v>
      </c>
    </row>
    <row r="11" spans="1:15" ht="15" customHeight="1" x14ac:dyDescent="0.3">
      <c r="A11" s="17" t="s">
        <v>138</v>
      </c>
      <c r="B11" s="2">
        <v>813</v>
      </c>
      <c r="C11" s="2" t="s">
        <v>118</v>
      </c>
      <c r="D11" s="2" t="s">
        <v>145</v>
      </c>
      <c r="E11" s="5" t="s">
        <v>36</v>
      </c>
      <c r="F11" s="3">
        <v>20</v>
      </c>
      <c r="G11" s="3">
        <v>13</v>
      </c>
      <c r="H11" s="3">
        <v>11</v>
      </c>
      <c r="I11" s="3">
        <v>4</v>
      </c>
      <c r="J11" s="3">
        <v>8</v>
      </c>
      <c r="K11" s="3">
        <v>3</v>
      </c>
      <c r="L11" s="16">
        <f t="shared" si="0"/>
        <v>59</v>
      </c>
      <c r="M11" s="11">
        <f t="shared" si="1"/>
        <v>0.59</v>
      </c>
      <c r="N11" s="4" t="s">
        <v>131</v>
      </c>
    </row>
    <row r="12" spans="1:15" ht="15" customHeight="1" x14ac:dyDescent="0.3">
      <c r="A12" s="17" t="s">
        <v>112</v>
      </c>
      <c r="B12" s="2">
        <v>833</v>
      </c>
      <c r="C12" s="2" t="s">
        <v>117</v>
      </c>
      <c r="D12" s="2" t="s">
        <v>145</v>
      </c>
      <c r="E12" s="5" t="s">
        <v>36</v>
      </c>
      <c r="F12" s="3">
        <v>10</v>
      </c>
      <c r="G12" s="3">
        <v>14</v>
      </c>
      <c r="H12" s="3">
        <v>10</v>
      </c>
      <c r="I12" s="3">
        <v>8</v>
      </c>
      <c r="J12" s="3">
        <v>13</v>
      </c>
      <c r="K12" s="3">
        <v>4</v>
      </c>
      <c r="L12" s="16">
        <f t="shared" si="0"/>
        <v>59</v>
      </c>
      <c r="M12" s="11">
        <f t="shared" si="1"/>
        <v>0.59</v>
      </c>
      <c r="N12" s="4" t="s">
        <v>131</v>
      </c>
    </row>
    <row r="13" spans="1:15" ht="15" customHeight="1" x14ac:dyDescent="0.3">
      <c r="A13" s="17" t="s">
        <v>141</v>
      </c>
      <c r="B13" s="2">
        <v>839</v>
      </c>
      <c r="C13" s="2" t="s">
        <v>117</v>
      </c>
      <c r="D13" s="2" t="s">
        <v>145</v>
      </c>
      <c r="E13" s="5" t="s">
        <v>36</v>
      </c>
      <c r="F13" s="3">
        <v>10</v>
      </c>
      <c r="G13" s="3">
        <v>15</v>
      </c>
      <c r="H13" s="3">
        <v>12</v>
      </c>
      <c r="I13" s="3">
        <v>6</v>
      </c>
      <c r="J13" s="3">
        <v>7</v>
      </c>
      <c r="K13" s="3">
        <v>6</v>
      </c>
      <c r="L13" s="16">
        <f t="shared" si="0"/>
        <v>56</v>
      </c>
      <c r="M13" s="11">
        <f t="shared" si="1"/>
        <v>0.56000000000000005</v>
      </c>
      <c r="N13" s="4" t="s">
        <v>131</v>
      </c>
    </row>
    <row r="14" spans="1:15" ht="15" customHeight="1" x14ac:dyDescent="0.3">
      <c r="A14" s="17" t="s">
        <v>137</v>
      </c>
      <c r="B14" s="2">
        <v>825</v>
      </c>
      <c r="C14" s="2" t="s">
        <v>117</v>
      </c>
      <c r="D14" s="2" t="s">
        <v>145</v>
      </c>
      <c r="E14" s="5" t="s">
        <v>36</v>
      </c>
      <c r="F14" s="3">
        <v>13</v>
      </c>
      <c r="G14" s="3">
        <v>14</v>
      </c>
      <c r="H14" s="3">
        <v>13</v>
      </c>
      <c r="I14" s="3">
        <v>6</v>
      </c>
      <c r="J14" s="3">
        <v>5</v>
      </c>
      <c r="K14" s="3">
        <v>2</v>
      </c>
      <c r="L14" s="16">
        <f t="shared" si="0"/>
        <v>53</v>
      </c>
      <c r="M14" s="11">
        <f t="shared" si="1"/>
        <v>0.53</v>
      </c>
      <c r="N14" s="4" t="s">
        <v>131</v>
      </c>
    </row>
    <row r="15" spans="1:15" ht="15" customHeight="1" x14ac:dyDescent="0.3">
      <c r="A15" s="17" t="s">
        <v>87</v>
      </c>
      <c r="B15" s="5">
        <v>804</v>
      </c>
      <c r="C15" s="2" t="s">
        <v>118</v>
      </c>
      <c r="D15" s="2" t="s">
        <v>145</v>
      </c>
      <c r="E15" s="5" t="s">
        <v>36</v>
      </c>
      <c r="F15" s="3">
        <v>8</v>
      </c>
      <c r="G15" s="3">
        <v>11</v>
      </c>
      <c r="H15" s="3">
        <v>12</v>
      </c>
      <c r="I15" s="3">
        <v>7</v>
      </c>
      <c r="J15" s="3">
        <v>8</v>
      </c>
      <c r="K15" s="3">
        <v>5</v>
      </c>
      <c r="L15" s="16">
        <f t="shared" si="0"/>
        <v>51</v>
      </c>
      <c r="M15" s="11">
        <f t="shared" si="1"/>
        <v>0.51</v>
      </c>
      <c r="N15" s="4" t="s">
        <v>131</v>
      </c>
    </row>
    <row r="16" spans="1:15" ht="15" customHeight="1" x14ac:dyDescent="0.3">
      <c r="A16" s="17" t="s">
        <v>84</v>
      </c>
      <c r="B16" s="2">
        <v>801</v>
      </c>
      <c r="C16" s="2" t="s">
        <v>117</v>
      </c>
      <c r="D16" s="2" t="s">
        <v>145</v>
      </c>
      <c r="E16" s="5" t="s">
        <v>36</v>
      </c>
      <c r="F16" s="3">
        <v>14</v>
      </c>
      <c r="G16" s="3">
        <v>12</v>
      </c>
      <c r="H16" s="3">
        <v>10</v>
      </c>
      <c r="I16" s="3">
        <v>5</v>
      </c>
      <c r="J16" s="3">
        <v>5</v>
      </c>
      <c r="K16" s="3">
        <v>4</v>
      </c>
      <c r="L16" s="16">
        <f t="shared" si="0"/>
        <v>50</v>
      </c>
      <c r="M16" s="11">
        <f t="shared" si="1"/>
        <v>0.5</v>
      </c>
      <c r="N16" s="4" t="s">
        <v>131</v>
      </c>
    </row>
    <row r="17" spans="1:14" ht="15" customHeight="1" x14ac:dyDescent="0.3">
      <c r="A17" s="17" t="s">
        <v>90</v>
      </c>
      <c r="B17" s="2">
        <v>807</v>
      </c>
      <c r="C17" s="2" t="s">
        <v>119</v>
      </c>
      <c r="D17" s="2" t="s">
        <v>145</v>
      </c>
      <c r="E17" s="5" t="s">
        <v>36</v>
      </c>
      <c r="F17" s="3">
        <v>8</v>
      </c>
      <c r="G17" s="3">
        <v>9</v>
      </c>
      <c r="H17" s="3">
        <v>10</v>
      </c>
      <c r="I17" s="3">
        <v>8</v>
      </c>
      <c r="J17" s="3">
        <v>9</v>
      </c>
      <c r="K17" s="3">
        <v>2</v>
      </c>
      <c r="L17" s="16">
        <f t="shared" si="0"/>
        <v>46</v>
      </c>
      <c r="M17" s="11">
        <f t="shared" si="1"/>
        <v>0.46</v>
      </c>
      <c r="N17" s="4" t="s">
        <v>132</v>
      </c>
    </row>
    <row r="18" spans="1:14" ht="15" customHeight="1" x14ac:dyDescent="0.3">
      <c r="A18" s="17" t="s">
        <v>97</v>
      </c>
      <c r="B18" s="2">
        <v>815</v>
      </c>
      <c r="C18" s="2" t="s">
        <v>120</v>
      </c>
      <c r="D18" s="2" t="s">
        <v>145</v>
      </c>
      <c r="E18" s="5" t="s">
        <v>36</v>
      </c>
      <c r="F18" s="3">
        <v>18</v>
      </c>
      <c r="G18" s="3">
        <v>12</v>
      </c>
      <c r="H18" s="3">
        <v>10</v>
      </c>
      <c r="I18" s="3">
        <v>4</v>
      </c>
      <c r="J18" s="3">
        <v>2</v>
      </c>
      <c r="K18" s="3">
        <v>0</v>
      </c>
      <c r="L18" s="16">
        <f t="shared" si="0"/>
        <v>46</v>
      </c>
      <c r="M18" s="11">
        <f t="shared" si="1"/>
        <v>0.46</v>
      </c>
      <c r="N18" s="4" t="s">
        <v>132</v>
      </c>
    </row>
    <row r="19" spans="1:14" ht="15" customHeight="1" x14ac:dyDescent="0.3">
      <c r="A19" s="17" t="s">
        <v>144</v>
      </c>
      <c r="B19" s="5">
        <v>842</v>
      </c>
      <c r="C19" s="2" t="s">
        <v>117</v>
      </c>
      <c r="D19" s="2" t="s">
        <v>145</v>
      </c>
      <c r="E19" s="5" t="s">
        <v>36</v>
      </c>
      <c r="F19" s="3">
        <v>14</v>
      </c>
      <c r="G19" s="3">
        <v>16</v>
      </c>
      <c r="H19" s="3">
        <v>3</v>
      </c>
      <c r="I19" s="3">
        <v>5</v>
      </c>
      <c r="J19" s="3">
        <v>4</v>
      </c>
      <c r="K19" s="3">
        <v>4</v>
      </c>
      <c r="L19" s="16">
        <f t="shared" si="0"/>
        <v>46</v>
      </c>
      <c r="M19" s="11">
        <f t="shared" si="1"/>
        <v>0.46</v>
      </c>
      <c r="N19" s="4" t="s">
        <v>132</v>
      </c>
    </row>
    <row r="20" spans="1:14" ht="15" customHeight="1" x14ac:dyDescent="0.3">
      <c r="A20" s="17" t="s">
        <v>110</v>
      </c>
      <c r="B20" s="2">
        <v>831</v>
      </c>
      <c r="C20" s="2" t="s">
        <v>120</v>
      </c>
      <c r="D20" s="2" t="s">
        <v>145</v>
      </c>
      <c r="E20" s="5" t="s">
        <v>36</v>
      </c>
      <c r="F20" s="3">
        <v>4</v>
      </c>
      <c r="G20" s="3">
        <v>13</v>
      </c>
      <c r="H20" s="3">
        <v>14</v>
      </c>
      <c r="I20" s="3">
        <v>6</v>
      </c>
      <c r="J20" s="3">
        <v>8</v>
      </c>
      <c r="K20" s="3">
        <v>0</v>
      </c>
      <c r="L20" s="16">
        <f t="shared" si="0"/>
        <v>45</v>
      </c>
      <c r="M20" s="11">
        <f t="shared" si="1"/>
        <v>0.45</v>
      </c>
      <c r="N20" s="4" t="s">
        <v>132</v>
      </c>
    </row>
    <row r="21" spans="1:14" ht="15" customHeight="1" x14ac:dyDescent="0.3">
      <c r="A21" s="17" t="s">
        <v>103</v>
      </c>
      <c r="B21" s="5">
        <v>822</v>
      </c>
      <c r="C21" s="2" t="s">
        <v>120</v>
      </c>
      <c r="D21" s="2" t="s">
        <v>145</v>
      </c>
      <c r="E21" s="5" t="s">
        <v>36</v>
      </c>
      <c r="F21" s="3">
        <v>8</v>
      </c>
      <c r="G21" s="3">
        <v>10</v>
      </c>
      <c r="H21" s="3">
        <v>13</v>
      </c>
      <c r="I21" s="3">
        <v>4</v>
      </c>
      <c r="J21" s="3">
        <v>5</v>
      </c>
      <c r="K21" s="3">
        <v>4</v>
      </c>
      <c r="L21" s="16">
        <f t="shared" si="0"/>
        <v>44</v>
      </c>
      <c r="M21" s="11">
        <f t="shared" si="1"/>
        <v>0.44</v>
      </c>
      <c r="N21" s="4" t="s">
        <v>132</v>
      </c>
    </row>
    <row r="22" spans="1:14" ht="15" customHeight="1" x14ac:dyDescent="0.3">
      <c r="A22" s="17" t="s">
        <v>111</v>
      </c>
      <c r="B22" s="5">
        <v>832</v>
      </c>
      <c r="C22" s="2" t="s">
        <v>120</v>
      </c>
      <c r="D22" s="2" t="s">
        <v>145</v>
      </c>
      <c r="E22" s="5" t="s">
        <v>36</v>
      </c>
      <c r="F22" s="3">
        <v>2</v>
      </c>
      <c r="G22" s="3">
        <v>8</v>
      </c>
      <c r="H22" s="3">
        <v>14</v>
      </c>
      <c r="I22" s="3">
        <v>6</v>
      </c>
      <c r="J22" s="3">
        <v>8</v>
      </c>
      <c r="K22" s="3">
        <v>6</v>
      </c>
      <c r="L22" s="16">
        <f t="shared" si="0"/>
        <v>44</v>
      </c>
      <c r="M22" s="11">
        <f t="shared" si="1"/>
        <v>0.44</v>
      </c>
      <c r="N22" s="4" t="s">
        <v>132</v>
      </c>
    </row>
    <row r="23" spans="1:14" ht="15" customHeight="1" x14ac:dyDescent="0.3">
      <c r="A23" s="17" t="s">
        <v>142</v>
      </c>
      <c r="B23" s="5">
        <v>840</v>
      </c>
      <c r="C23" s="2" t="s">
        <v>117</v>
      </c>
      <c r="D23" s="2" t="s">
        <v>145</v>
      </c>
      <c r="E23" s="5" t="s">
        <v>36</v>
      </c>
      <c r="F23" s="3">
        <v>4</v>
      </c>
      <c r="G23" s="3">
        <v>9</v>
      </c>
      <c r="H23" s="3">
        <v>13</v>
      </c>
      <c r="I23" s="3">
        <v>8</v>
      </c>
      <c r="J23" s="3">
        <v>5</v>
      </c>
      <c r="K23" s="3">
        <v>5</v>
      </c>
      <c r="L23" s="16">
        <f t="shared" si="0"/>
        <v>44</v>
      </c>
      <c r="M23" s="11">
        <f t="shared" si="1"/>
        <v>0.44</v>
      </c>
      <c r="N23" s="4" t="s">
        <v>132</v>
      </c>
    </row>
    <row r="24" spans="1:14" ht="15" customHeight="1" x14ac:dyDescent="0.3">
      <c r="A24" s="17" t="s">
        <v>91</v>
      </c>
      <c r="B24" s="5">
        <v>808</v>
      </c>
      <c r="C24" s="2" t="s">
        <v>119</v>
      </c>
      <c r="D24" s="2" t="s">
        <v>145</v>
      </c>
      <c r="E24" s="5" t="s">
        <v>36</v>
      </c>
      <c r="F24" s="3">
        <v>3</v>
      </c>
      <c r="G24" s="3">
        <v>14</v>
      </c>
      <c r="H24" s="3">
        <v>10</v>
      </c>
      <c r="I24" s="3">
        <v>5</v>
      </c>
      <c r="J24" s="3">
        <v>7</v>
      </c>
      <c r="K24" s="3">
        <v>4</v>
      </c>
      <c r="L24" s="16">
        <f t="shared" si="0"/>
        <v>43</v>
      </c>
      <c r="M24" s="11">
        <f t="shared" si="1"/>
        <v>0.43</v>
      </c>
      <c r="N24" s="4" t="s">
        <v>132</v>
      </c>
    </row>
    <row r="25" spans="1:14" ht="15" customHeight="1" x14ac:dyDescent="0.3">
      <c r="A25" s="17" t="s">
        <v>93</v>
      </c>
      <c r="B25" s="5">
        <v>810</v>
      </c>
      <c r="C25" s="2" t="s">
        <v>119</v>
      </c>
      <c r="D25" s="2" t="s">
        <v>145</v>
      </c>
      <c r="E25" s="5" t="s">
        <v>36</v>
      </c>
      <c r="F25" s="3">
        <v>5</v>
      </c>
      <c r="G25" s="3">
        <v>9</v>
      </c>
      <c r="H25" s="3">
        <v>12</v>
      </c>
      <c r="I25" s="3">
        <v>6</v>
      </c>
      <c r="J25" s="3">
        <v>8</v>
      </c>
      <c r="K25" s="3">
        <v>3</v>
      </c>
      <c r="L25" s="16">
        <f t="shared" si="0"/>
        <v>43</v>
      </c>
      <c r="M25" s="11">
        <f t="shared" si="1"/>
        <v>0.43</v>
      </c>
      <c r="N25" s="4" t="s">
        <v>132</v>
      </c>
    </row>
    <row r="26" spans="1:14" ht="15" customHeight="1" x14ac:dyDescent="0.3">
      <c r="A26" s="17" t="s">
        <v>102</v>
      </c>
      <c r="B26" s="2">
        <v>821</v>
      </c>
      <c r="C26" s="2" t="s">
        <v>120</v>
      </c>
      <c r="D26" s="2" t="s">
        <v>145</v>
      </c>
      <c r="E26" s="5" t="s">
        <v>36</v>
      </c>
      <c r="F26" s="3">
        <v>10</v>
      </c>
      <c r="G26" s="3">
        <v>9</v>
      </c>
      <c r="H26" s="3">
        <v>8</v>
      </c>
      <c r="I26" s="3">
        <v>4</v>
      </c>
      <c r="J26" s="3">
        <v>8</v>
      </c>
      <c r="K26" s="3">
        <v>4</v>
      </c>
      <c r="L26" s="16">
        <f t="shared" si="0"/>
        <v>43</v>
      </c>
      <c r="M26" s="11">
        <f t="shared" si="1"/>
        <v>0.43</v>
      </c>
      <c r="N26" s="4" t="s">
        <v>132</v>
      </c>
    </row>
    <row r="27" spans="1:14" ht="15" customHeight="1" x14ac:dyDescent="0.3">
      <c r="A27" s="17" t="s">
        <v>107</v>
      </c>
      <c r="B27" s="2">
        <v>827</v>
      </c>
      <c r="C27" s="2" t="s">
        <v>120</v>
      </c>
      <c r="D27" s="2" t="s">
        <v>145</v>
      </c>
      <c r="E27" s="5" t="s">
        <v>36</v>
      </c>
      <c r="F27" s="3">
        <v>20</v>
      </c>
      <c r="G27" s="3">
        <v>9</v>
      </c>
      <c r="H27" s="3">
        <v>8</v>
      </c>
      <c r="I27" s="3">
        <v>4</v>
      </c>
      <c r="J27" s="3">
        <v>0</v>
      </c>
      <c r="K27" s="3">
        <v>2</v>
      </c>
      <c r="L27" s="16">
        <f t="shared" si="0"/>
        <v>43</v>
      </c>
      <c r="M27" s="11">
        <f t="shared" si="1"/>
        <v>0.43</v>
      </c>
      <c r="N27" s="4" t="s">
        <v>132</v>
      </c>
    </row>
    <row r="28" spans="1:14" ht="15" customHeight="1" x14ac:dyDescent="0.3">
      <c r="A28" s="17" t="s">
        <v>98</v>
      </c>
      <c r="B28" s="5">
        <v>816</v>
      </c>
      <c r="C28" s="2" t="s">
        <v>120</v>
      </c>
      <c r="D28" s="2" t="s">
        <v>145</v>
      </c>
      <c r="E28" s="5" t="s">
        <v>36</v>
      </c>
      <c r="F28" s="3">
        <v>7</v>
      </c>
      <c r="G28" s="3">
        <v>9</v>
      </c>
      <c r="H28" s="3">
        <v>6</v>
      </c>
      <c r="I28" s="3">
        <v>8</v>
      </c>
      <c r="J28" s="3">
        <v>8</v>
      </c>
      <c r="K28" s="3">
        <v>4</v>
      </c>
      <c r="L28" s="16">
        <f t="shared" si="0"/>
        <v>42</v>
      </c>
      <c r="M28" s="11">
        <f t="shared" si="1"/>
        <v>0.42</v>
      </c>
      <c r="N28" s="4" t="s">
        <v>132</v>
      </c>
    </row>
    <row r="29" spans="1:14" ht="15" customHeight="1" x14ac:dyDescent="0.3">
      <c r="A29" s="17" t="s">
        <v>100</v>
      </c>
      <c r="B29" s="5">
        <v>818</v>
      </c>
      <c r="C29" s="2" t="s">
        <v>120</v>
      </c>
      <c r="D29" s="2" t="s">
        <v>145</v>
      </c>
      <c r="E29" s="5" t="s">
        <v>36</v>
      </c>
      <c r="F29" s="3">
        <v>6</v>
      </c>
      <c r="G29" s="3">
        <v>9</v>
      </c>
      <c r="H29" s="3">
        <v>14</v>
      </c>
      <c r="I29" s="3">
        <v>6</v>
      </c>
      <c r="J29" s="3">
        <v>6</v>
      </c>
      <c r="K29" s="3">
        <v>0</v>
      </c>
      <c r="L29" s="16">
        <f t="shared" si="0"/>
        <v>41</v>
      </c>
      <c r="M29" s="11">
        <f t="shared" si="1"/>
        <v>0.41</v>
      </c>
      <c r="N29" s="4" t="s">
        <v>132</v>
      </c>
    </row>
    <row r="30" spans="1:14" ht="15" customHeight="1" x14ac:dyDescent="0.3">
      <c r="A30" s="17" t="s">
        <v>116</v>
      </c>
      <c r="B30" s="2">
        <v>837</v>
      </c>
      <c r="C30" s="2" t="s">
        <v>118</v>
      </c>
      <c r="D30" s="2" t="s">
        <v>145</v>
      </c>
      <c r="E30" s="5" t="s">
        <v>36</v>
      </c>
      <c r="F30" s="3">
        <v>6</v>
      </c>
      <c r="G30" s="3">
        <v>9</v>
      </c>
      <c r="H30" s="3">
        <v>12</v>
      </c>
      <c r="I30" s="3">
        <v>6</v>
      </c>
      <c r="J30" s="3">
        <v>5</v>
      </c>
      <c r="K30" s="3">
        <v>3</v>
      </c>
      <c r="L30" s="16">
        <f t="shared" si="0"/>
        <v>41</v>
      </c>
      <c r="M30" s="11">
        <f t="shared" si="1"/>
        <v>0.41</v>
      </c>
      <c r="N30" s="4" t="s">
        <v>132</v>
      </c>
    </row>
    <row r="31" spans="1:14" ht="15" customHeight="1" x14ac:dyDescent="0.3">
      <c r="A31" s="17" t="s">
        <v>104</v>
      </c>
      <c r="B31" s="2">
        <v>823</v>
      </c>
      <c r="C31" s="2" t="s">
        <v>120</v>
      </c>
      <c r="D31" s="2" t="s">
        <v>145</v>
      </c>
      <c r="E31" s="5" t="s">
        <v>36</v>
      </c>
      <c r="F31" s="3">
        <v>3</v>
      </c>
      <c r="G31" s="3">
        <v>6</v>
      </c>
      <c r="H31" s="3">
        <v>10</v>
      </c>
      <c r="I31" s="3">
        <v>8</v>
      </c>
      <c r="J31" s="3">
        <v>8</v>
      </c>
      <c r="K31" s="3">
        <v>5</v>
      </c>
      <c r="L31" s="16">
        <f t="shared" si="0"/>
        <v>40</v>
      </c>
      <c r="M31" s="11">
        <f t="shared" si="1"/>
        <v>0.4</v>
      </c>
      <c r="N31" s="4" t="s">
        <v>132</v>
      </c>
    </row>
    <row r="32" spans="1:14" ht="15" customHeight="1" x14ac:dyDescent="0.3">
      <c r="A32" s="17" t="s">
        <v>109</v>
      </c>
      <c r="B32" s="5">
        <v>830</v>
      </c>
      <c r="C32" s="2" t="s">
        <v>120</v>
      </c>
      <c r="D32" s="2" t="s">
        <v>145</v>
      </c>
      <c r="E32" s="5" t="s">
        <v>36</v>
      </c>
      <c r="F32" s="3">
        <v>4</v>
      </c>
      <c r="G32" s="3">
        <v>2</v>
      </c>
      <c r="H32" s="3">
        <v>12</v>
      </c>
      <c r="I32" s="3">
        <v>8</v>
      </c>
      <c r="J32" s="3">
        <v>10</v>
      </c>
      <c r="K32" s="3">
        <v>4</v>
      </c>
      <c r="L32" s="16">
        <f t="shared" si="0"/>
        <v>40</v>
      </c>
      <c r="M32" s="11">
        <f t="shared" si="1"/>
        <v>0.4</v>
      </c>
      <c r="N32" s="4" t="s">
        <v>132</v>
      </c>
    </row>
    <row r="33" spans="1:14" ht="15" customHeight="1" x14ac:dyDescent="0.3">
      <c r="A33" s="17" t="s">
        <v>96</v>
      </c>
      <c r="B33" s="5">
        <v>814</v>
      </c>
      <c r="C33" s="2" t="s">
        <v>120</v>
      </c>
      <c r="D33" s="2" t="s">
        <v>145</v>
      </c>
      <c r="E33" s="5" t="s">
        <v>36</v>
      </c>
      <c r="F33" s="3">
        <v>12</v>
      </c>
      <c r="G33" s="3">
        <v>9</v>
      </c>
      <c r="H33" s="3">
        <v>6</v>
      </c>
      <c r="I33" s="3">
        <v>4</v>
      </c>
      <c r="J33" s="3">
        <v>6</v>
      </c>
      <c r="K33" s="3">
        <v>2</v>
      </c>
      <c r="L33" s="16">
        <f t="shared" si="0"/>
        <v>39</v>
      </c>
      <c r="M33" s="11">
        <f t="shared" si="1"/>
        <v>0.39</v>
      </c>
      <c r="N33" s="4" t="s">
        <v>132</v>
      </c>
    </row>
    <row r="34" spans="1:14" ht="15" customHeight="1" x14ac:dyDescent="0.3">
      <c r="A34" s="17" t="s">
        <v>140</v>
      </c>
      <c r="B34" s="5">
        <v>838</v>
      </c>
      <c r="C34" s="2" t="s">
        <v>117</v>
      </c>
      <c r="D34" s="2" t="s">
        <v>145</v>
      </c>
      <c r="E34" s="5" t="s">
        <v>36</v>
      </c>
      <c r="F34" s="3">
        <v>4</v>
      </c>
      <c r="G34" s="3">
        <v>9</v>
      </c>
      <c r="H34" s="3">
        <v>12</v>
      </c>
      <c r="I34" s="3">
        <v>6</v>
      </c>
      <c r="J34" s="3">
        <v>5</v>
      </c>
      <c r="K34" s="3">
        <v>3</v>
      </c>
      <c r="L34" s="16">
        <f t="shared" si="0"/>
        <v>39</v>
      </c>
      <c r="M34" s="11">
        <f t="shared" si="1"/>
        <v>0.39</v>
      </c>
      <c r="N34" s="4" t="s">
        <v>132</v>
      </c>
    </row>
    <row r="35" spans="1:14" ht="15" customHeight="1" x14ac:dyDescent="0.3">
      <c r="A35" s="17" t="s">
        <v>114</v>
      </c>
      <c r="B35" s="2">
        <v>835</v>
      </c>
      <c r="C35" s="2" t="s">
        <v>119</v>
      </c>
      <c r="D35" s="2" t="s">
        <v>145</v>
      </c>
      <c r="E35" s="5" t="s">
        <v>36</v>
      </c>
      <c r="F35" s="3">
        <v>5</v>
      </c>
      <c r="G35" s="3">
        <v>7</v>
      </c>
      <c r="H35" s="3">
        <v>5</v>
      </c>
      <c r="I35" s="3">
        <v>8</v>
      </c>
      <c r="J35" s="3">
        <v>6</v>
      </c>
      <c r="K35" s="3">
        <v>6</v>
      </c>
      <c r="L35" s="16">
        <f t="shared" si="0"/>
        <v>37</v>
      </c>
      <c r="M35" s="11">
        <f t="shared" si="1"/>
        <v>0.37</v>
      </c>
      <c r="N35" s="4" t="s">
        <v>132</v>
      </c>
    </row>
    <row r="36" spans="1:14" ht="15" customHeight="1" x14ac:dyDescent="0.3">
      <c r="A36" s="17" t="s">
        <v>105</v>
      </c>
      <c r="B36" s="5">
        <v>824</v>
      </c>
      <c r="C36" s="2" t="s">
        <v>120</v>
      </c>
      <c r="D36" s="2" t="s">
        <v>145</v>
      </c>
      <c r="E36" s="5" t="s">
        <v>36</v>
      </c>
      <c r="F36" s="3">
        <v>2</v>
      </c>
      <c r="G36" s="3">
        <v>8</v>
      </c>
      <c r="H36" s="3">
        <v>12</v>
      </c>
      <c r="I36" s="3">
        <v>6</v>
      </c>
      <c r="J36" s="3">
        <v>4</v>
      </c>
      <c r="K36" s="3">
        <v>4</v>
      </c>
      <c r="L36" s="16">
        <f t="shared" ref="L36:L67" si="2">IF(SUM(F36:K36)&gt;$O$1, "больше макс!", SUM(F36:K36))</f>
        <v>36</v>
      </c>
      <c r="M36" s="11">
        <f t="shared" ref="M36:M67" si="3">L36/$O$1</f>
        <v>0.36</v>
      </c>
      <c r="N36" s="4" t="s">
        <v>132</v>
      </c>
    </row>
    <row r="37" spans="1:14" ht="15" customHeight="1" x14ac:dyDescent="0.3">
      <c r="A37" s="17" t="s">
        <v>108</v>
      </c>
      <c r="B37" s="5">
        <v>828</v>
      </c>
      <c r="C37" s="2" t="s">
        <v>120</v>
      </c>
      <c r="D37" s="2" t="s">
        <v>145</v>
      </c>
      <c r="E37" s="5" t="s">
        <v>36</v>
      </c>
      <c r="F37" s="3">
        <v>4</v>
      </c>
      <c r="G37" s="3">
        <v>6</v>
      </c>
      <c r="H37" s="3">
        <v>12</v>
      </c>
      <c r="I37" s="3">
        <v>8</v>
      </c>
      <c r="J37" s="3">
        <v>6</v>
      </c>
      <c r="K37" s="3">
        <v>0</v>
      </c>
      <c r="L37" s="16">
        <f t="shared" si="2"/>
        <v>36</v>
      </c>
      <c r="M37" s="11">
        <f t="shared" si="3"/>
        <v>0.36</v>
      </c>
      <c r="N37" s="4" t="s">
        <v>132</v>
      </c>
    </row>
    <row r="38" spans="1:14" ht="15" customHeight="1" x14ac:dyDescent="0.3">
      <c r="A38" s="17" t="s">
        <v>139</v>
      </c>
      <c r="B38" s="2">
        <v>829</v>
      </c>
      <c r="C38" s="2" t="s">
        <v>118</v>
      </c>
      <c r="D38" s="2" t="s">
        <v>145</v>
      </c>
      <c r="E38" s="5" t="s">
        <v>36</v>
      </c>
      <c r="F38" s="3">
        <v>8</v>
      </c>
      <c r="G38" s="3">
        <v>7</v>
      </c>
      <c r="H38" s="3">
        <v>10</v>
      </c>
      <c r="I38" s="3">
        <v>4</v>
      </c>
      <c r="J38" s="3">
        <v>3</v>
      </c>
      <c r="K38" s="3">
        <v>4</v>
      </c>
      <c r="L38" s="16">
        <f t="shared" si="2"/>
        <v>36</v>
      </c>
      <c r="M38" s="11">
        <f t="shared" si="3"/>
        <v>0.36</v>
      </c>
      <c r="N38" s="4" t="s">
        <v>132</v>
      </c>
    </row>
    <row r="39" spans="1:14" ht="15" customHeight="1" x14ac:dyDescent="0.3">
      <c r="A39" s="17" t="s">
        <v>94</v>
      </c>
      <c r="B39" s="2">
        <v>811</v>
      </c>
      <c r="C39" s="2" t="s">
        <v>120</v>
      </c>
      <c r="D39" s="2" t="s">
        <v>145</v>
      </c>
      <c r="E39" s="5" t="s">
        <v>36</v>
      </c>
      <c r="F39" s="3">
        <v>2</v>
      </c>
      <c r="G39" s="3">
        <v>6</v>
      </c>
      <c r="H39" s="3">
        <v>12</v>
      </c>
      <c r="I39" s="3">
        <v>4</v>
      </c>
      <c r="J39" s="3">
        <v>8</v>
      </c>
      <c r="K39" s="3">
        <v>3</v>
      </c>
      <c r="L39" s="16">
        <f t="shared" si="2"/>
        <v>35</v>
      </c>
      <c r="M39" s="11">
        <f t="shared" si="3"/>
        <v>0.35</v>
      </c>
      <c r="N39" s="4" t="s">
        <v>132</v>
      </c>
    </row>
    <row r="40" spans="1:14" ht="15" customHeight="1" x14ac:dyDescent="0.3">
      <c r="A40" s="17" t="s">
        <v>115</v>
      </c>
      <c r="B40" s="5">
        <v>836</v>
      </c>
      <c r="C40" s="2" t="s">
        <v>118</v>
      </c>
      <c r="D40" s="2" t="s">
        <v>145</v>
      </c>
      <c r="E40" s="5" t="s">
        <v>36</v>
      </c>
      <c r="F40" s="3">
        <v>2</v>
      </c>
      <c r="G40" s="3">
        <v>5</v>
      </c>
      <c r="H40" s="3">
        <v>10</v>
      </c>
      <c r="I40" s="3">
        <v>6</v>
      </c>
      <c r="J40" s="3">
        <v>8</v>
      </c>
      <c r="K40" s="3">
        <v>4</v>
      </c>
      <c r="L40" s="16">
        <f t="shared" si="2"/>
        <v>35</v>
      </c>
      <c r="M40" s="11">
        <f t="shared" si="3"/>
        <v>0.35</v>
      </c>
      <c r="N40" s="4" t="s">
        <v>132</v>
      </c>
    </row>
    <row r="41" spans="1:14" ht="15" customHeight="1" x14ac:dyDescent="0.3">
      <c r="A41" s="17" t="s">
        <v>101</v>
      </c>
      <c r="B41" s="5">
        <v>820</v>
      </c>
      <c r="C41" s="2" t="s">
        <v>120</v>
      </c>
      <c r="D41" s="2" t="s">
        <v>145</v>
      </c>
      <c r="E41" s="5" t="s">
        <v>36</v>
      </c>
      <c r="F41" s="3">
        <v>4</v>
      </c>
      <c r="G41" s="3">
        <v>6</v>
      </c>
      <c r="H41" s="3">
        <v>12</v>
      </c>
      <c r="I41" s="3">
        <v>4</v>
      </c>
      <c r="J41" s="3">
        <v>2</v>
      </c>
      <c r="K41" s="3">
        <v>4</v>
      </c>
      <c r="L41" s="16">
        <f t="shared" si="2"/>
        <v>32</v>
      </c>
      <c r="M41" s="11">
        <f t="shared" si="3"/>
        <v>0.32</v>
      </c>
      <c r="N41" s="4" t="s">
        <v>132</v>
      </c>
    </row>
    <row r="42" spans="1:14" ht="15" customHeight="1" x14ac:dyDescent="0.3">
      <c r="A42" s="17" t="s">
        <v>143</v>
      </c>
      <c r="B42" s="2">
        <v>841</v>
      </c>
      <c r="C42" s="2" t="s">
        <v>117</v>
      </c>
      <c r="D42" s="2" t="s">
        <v>145</v>
      </c>
      <c r="E42" s="5" t="s">
        <v>36</v>
      </c>
      <c r="F42" s="3">
        <v>3</v>
      </c>
      <c r="G42" s="3">
        <v>5</v>
      </c>
      <c r="H42" s="3">
        <v>6</v>
      </c>
      <c r="I42" s="3">
        <v>4</v>
      </c>
      <c r="J42" s="3">
        <v>4</v>
      </c>
      <c r="K42" s="3">
        <v>4</v>
      </c>
      <c r="L42" s="16">
        <f t="shared" si="2"/>
        <v>26</v>
      </c>
      <c r="M42" s="11">
        <f t="shared" si="3"/>
        <v>0.26</v>
      </c>
      <c r="N42" s="4" t="s">
        <v>132</v>
      </c>
    </row>
    <row r="43" spans="1:14" ht="15" customHeight="1" x14ac:dyDescent="0.3">
      <c r="A43" s="17" t="s">
        <v>99</v>
      </c>
      <c r="B43" s="2">
        <v>817</v>
      </c>
      <c r="C43" s="2" t="s">
        <v>120</v>
      </c>
      <c r="D43" s="2" t="s">
        <v>145</v>
      </c>
      <c r="E43" s="5" t="s">
        <v>36</v>
      </c>
      <c r="F43" s="3">
        <v>4</v>
      </c>
      <c r="G43" s="3">
        <v>8</v>
      </c>
      <c r="H43" s="3">
        <v>3</v>
      </c>
      <c r="I43" s="3">
        <v>2</v>
      </c>
      <c r="J43" s="3">
        <v>8</v>
      </c>
      <c r="K43" s="3">
        <v>0</v>
      </c>
      <c r="L43" s="16">
        <f t="shared" si="2"/>
        <v>25</v>
      </c>
      <c r="M43" s="11">
        <f t="shared" si="3"/>
        <v>0.25</v>
      </c>
      <c r="N43" s="4" t="s">
        <v>132</v>
      </c>
    </row>
    <row r="44" spans="1:14" ht="15" customHeight="1" x14ac:dyDescent="0.3">
      <c r="A44" s="17" t="s">
        <v>95</v>
      </c>
      <c r="B44" s="5">
        <v>812</v>
      </c>
      <c r="C44" s="2" t="s">
        <v>120</v>
      </c>
      <c r="D44" s="2" t="s">
        <v>145</v>
      </c>
      <c r="E44" s="5" t="s">
        <v>36</v>
      </c>
      <c r="F44" s="3">
        <v>2</v>
      </c>
      <c r="G44" s="3">
        <v>6</v>
      </c>
      <c r="H44" s="3">
        <v>4</v>
      </c>
      <c r="I44" s="3">
        <v>2</v>
      </c>
      <c r="J44" s="3">
        <v>9</v>
      </c>
      <c r="K44" s="3">
        <v>0</v>
      </c>
      <c r="L44" s="16">
        <f t="shared" si="2"/>
        <v>23</v>
      </c>
      <c r="M44" s="11">
        <f t="shared" si="3"/>
        <v>0.23</v>
      </c>
      <c r="N44" s="4" t="s">
        <v>132</v>
      </c>
    </row>
    <row r="45" spans="1:14" ht="15" customHeight="1" x14ac:dyDescent="0.3">
      <c r="A45" s="17" t="s">
        <v>106</v>
      </c>
      <c r="B45" s="5">
        <v>826</v>
      </c>
      <c r="C45" s="2" t="s">
        <v>120</v>
      </c>
      <c r="D45" s="2" t="s">
        <v>145</v>
      </c>
      <c r="E45" s="5" t="s">
        <v>36</v>
      </c>
      <c r="F45" s="3">
        <v>2</v>
      </c>
      <c r="G45" s="3">
        <v>6</v>
      </c>
      <c r="H45" s="3">
        <v>5</v>
      </c>
      <c r="I45" s="3">
        <v>0</v>
      </c>
      <c r="J45" s="3">
        <v>6</v>
      </c>
      <c r="K45" s="3">
        <v>2</v>
      </c>
      <c r="L45" s="16">
        <f t="shared" si="2"/>
        <v>21</v>
      </c>
      <c r="M45" s="11">
        <f t="shared" si="3"/>
        <v>0.21</v>
      </c>
      <c r="N45" s="4" t="s">
        <v>132</v>
      </c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3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3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3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3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3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3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3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3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3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3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3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3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3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3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3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3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3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3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3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3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3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3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4">IF(SUM(F68:K68)&gt;$O$1, "больше макс!", SUM(F68:K68))</f>
        <v>0</v>
      </c>
      <c r="M68" s="11">
        <f t="shared" ref="M68:M99" si="5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4"/>
        <v>0</v>
      </c>
      <c r="M69" s="11">
        <f t="shared" si="5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5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5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5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5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5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5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5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5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5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5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5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5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5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5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5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5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5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5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5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5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5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5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5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5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5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5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5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5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5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5"/>
        <v>0</v>
      </c>
      <c r="N99" s="4"/>
    </row>
  </sheetData>
  <sortState ref="A3:O99">
    <sortCondition descending="1" ref="M2"/>
  </sortState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99"/>
  <sheetViews>
    <sheetView zoomScaleNormal="100" workbookViewId="0">
      <selection activeCell="M13" sqref="M13"/>
    </sheetView>
  </sheetViews>
  <sheetFormatPr defaultColWidth="9.109375" defaultRowHeight="14.4" x14ac:dyDescent="0.3"/>
  <cols>
    <col min="1" max="1" width="34.6640625" style="6" customWidth="1"/>
    <col min="2" max="2" width="8.44140625" style="6" bestFit="1" customWidth="1"/>
    <col min="3" max="3" width="7.33203125" style="6" customWidth="1"/>
    <col min="4" max="4" width="19.88671875" style="6" customWidth="1"/>
    <col min="5" max="5" width="34.109375" style="6" customWidth="1"/>
    <col min="6" max="12" width="7.44140625" style="7" customWidth="1"/>
    <col min="13" max="13" width="9.109375" style="1"/>
    <col min="14" max="14" width="10.88671875" style="1" customWidth="1"/>
    <col min="15" max="15" width="14.44140625" style="1" customWidth="1"/>
    <col min="16" max="16384" width="9.109375" style="1"/>
  </cols>
  <sheetData>
    <row r="1" spans="1:16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5">
        <v>100</v>
      </c>
    </row>
    <row r="2" spans="1:16" ht="22.8" x14ac:dyDescent="0.3">
      <c r="A2" s="18"/>
      <c r="B2" s="18"/>
      <c r="C2" s="18"/>
      <c r="D2" s="18" t="s">
        <v>19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5"/>
    </row>
    <row r="3" spans="1:16" ht="15.6" x14ac:dyDescent="0.3">
      <c r="A3" s="8" t="s">
        <v>7</v>
      </c>
      <c r="B3" s="8" t="s">
        <v>0</v>
      </c>
      <c r="C3" s="8" t="s">
        <v>1</v>
      </c>
      <c r="D3" s="8" t="s">
        <v>2</v>
      </c>
      <c r="E3" s="8" t="s">
        <v>3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20</v>
      </c>
      <c r="M3" s="10" t="s">
        <v>4</v>
      </c>
      <c r="N3" s="11" t="s">
        <v>5</v>
      </c>
      <c r="O3" s="10" t="s">
        <v>6</v>
      </c>
    </row>
    <row r="4" spans="1:16" ht="15" customHeight="1" x14ac:dyDescent="0.3">
      <c r="A4" s="17" t="s">
        <v>135</v>
      </c>
      <c r="B4" s="5">
        <v>907</v>
      </c>
      <c r="C4" s="5" t="s">
        <v>127</v>
      </c>
      <c r="D4" s="2" t="s">
        <v>145</v>
      </c>
      <c r="E4" s="5" t="s">
        <v>36</v>
      </c>
      <c r="F4" s="3">
        <v>8</v>
      </c>
      <c r="G4" s="3">
        <v>4</v>
      </c>
      <c r="H4" s="3">
        <v>9</v>
      </c>
      <c r="I4" s="3">
        <v>8</v>
      </c>
      <c r="J4" s="3">
        <v>7</v>
      </c>
      <c r="K4" s="3">
        <v>14</v>
      </c>
      <c r="L4" s="3">
        <v>3</v>
      </c>
      <c r="M4" s="16">
        <f t="shared" ref="M4:M35" si="0">IF(SUM(F4:L4)&gt;$P$1, "больше макс!", SUM(F4:L4))</f>
        <v>53</v>
      </c>
      <c r="N4" s="11">
        <f t="shared" ref="N4:N35" si="1">M4/$P$1</f>
        <v>0.53</v>
      </c>
      <c r="O4" s="4" t="s">
        <v>130</v>
      </c>
    </row>
    <row r="5" spans="1:16" ht="15" customHeight="1" x14ac:dyDescent="0.3">
      <c r="A5" s="17" t="s">
        <v>122</v>
      </c>
      <c r="B5" s="5">
        <v>902</v>
      </c>
      <c r="C5" s="5" t="s">
        <v>127</v>
      </c>
      <c r="D5" s="2" t="s">
        <v>145</v>
      </c>
      <c r="E5" s="5" t="s">
        <v>36</v>
      </c>
      <c r="F5" s="3">
        <v>5</v>
      </c>
      <c r="G5" s="3">
        <v>4</v>
      </c>
      <c r="H5" s="3">
        <v>7</v>
      </c>
      <c r="I5" s="3">
        <v>4</v>
      </c>
      <c r="J5" s="3">
        <v>5</v>
      </c>
      <c r="K5" s="3">
        <v>10</v>
      </c>
      <c r="L5" s="3">
        <v>15</v>
      </c>
      <c r="M5" s="16">
        <f t="shared" si="0"/>
        <v>50</v>
      </c>
      <c r="N5" s="11">
        <f t="shared" si="1"/>
        <v>0.5</v>
      </c>
      <c r="O5" s="4" t="s">
        <v>131</v>
      </c>
    </row>
    <row r="6" spans="1:16" ht="15" customHeight="1" x14ac:dyDescent="0.3">
      <c r="A6" s="17" t="s">
        <v>125</v>
      </c>
      <c r="B6" s="5">
        <v>906</v>
      </c>
      <c r="C6" s="5" t="s">
        <v>127</v>
      </c>
      <c r="D6" s="2" t="s">
        <v>145</v>
      </c>
      <c r="E6" s="5" t="s">
        <v>36</v>
      </c>
      <c r="F6" s="3">
        <v>9</v>
      </c>
      <c r="G6" s="3">
        <v>5</v>
      </c>
      <c r="H6" s="3">
        <v>8</v>
      </c>
      <c r="I6" s="3">
        <v>7</v>
      </c>
      <c r="J6" s="3">
        <v>9</v>
      </c>
      <c r="K6" s="3">
        <v>10</v>
      </c>
      <c r="L6" s="3">
        <v>2</v>
      </c>
      <c r="M6" s="16">
        <f t="shared" si="0"/>
        <v>50</v>
      </c>
      <c r="N6" s="11">
        <f t="shared" si="1"/>
        <v>0.5</v>
      </c>
      <c r="O6" s="4" t="s">
        <v>131</v>
      </c>
    </row>
    <row r="7" spans="1:16" ht="15" customHeight="1" x14ac:dyDescent="0.3">
      <c r="A7" s="17" t="s">
        <v>121</v>
      </c>
      <c r="B7" s="2">
        <v>901</v>
      </c>
      <c r="C7" s="5" t="s">
        <v>127</v>
      </c>
      <c r="D7" s="2" t="s">
        <v>145</v>
      </c>
      <c r="E7" s="5" t="s">
        <v>36</v>
      </c>
      <c r="F7" s="3">
        <v>5</v>
      </c>
      <c r="G7" s="3">
        <v>6</v>
      </c>
      <c r="H7" s="3">
        <v>6</v>
      </c>
      <c r="I7" s="3">
        <v>8</v>
      </c>
      <c r="J7" s="3">
        <v>5</v>
      </c>
      <c r="K7" s="3">
        <v>10</v>
      </c>
      <c r="L7" s="3">
        <v>3</v>
      </c>
      <c r="M7" s="16">
        <f t="shared" si="0"/>
        <v>43</v>
      </c>
      <c r="N7" s="11">
        <f t="shared" si="1"/>
        <v>0.43</v>
      </c>
      <c r="O7" s="4" t="s">
        <v>132</v>
      </c>
    </row>
    <row r="8" spans="1:16" ht="15" customHeight="1" x14ac:dyDescent="0.3">
      <c r="A8" s="17" t="s">
        <v>146</v>
      </c>
      <c r="B8" s="2">
        <v>903</v>
      </c>
      <c r="C8" s="5" t="s">
        <v>127</v>
      </c>
      <c r="D8" s="2" t="s">
        <v>145</v>
      </c>
      <c r="E8" s="5" t="s">
        <v>36</v>
      </c>
      <c r="F8" s="3">
        <v>4</v>
      </c>
      <c r="G8" s="3">
        <v>4</v>
      </c>
      <c r="H8" s="3">
        <v>8</v>
      </c>
      <c r="I8" s="3">
        <v>8</v>
      </c>
      <c r="J8" s="3">
        <v>6</v>
      </c>
      <c r="K8" s="3">
        <v>9</v>
      </c>
      <c r="L8" s="3">
        <v>4</v>
      </c>
      <c r="M8" s="16">
        <f t="shared" si="0"/>
        <v>43</v>
      </c>
      <c r="N8" s="11">
        <f t="shared" si="1"/>
        <v>0.43</v>
      </c>
      <c r="O8" s="4" t="s">
        <v>132</v>
      </c>
    </row>
    <row r="9" spans="1:16" ht="15" customHeight="1" x14ac:dyDescent="0.3">
      <c r="A9" s="17" t="s">
        <v>123</v>
      </c>
      <c r="B9" s="2">
        <v>904</v>
      </c>
      <c r="C9" s="5" t="s">
        <v>127</v>
      </c>
      <c r="D9" s="2" t="s">
        <v>145</v>
      </c>
      <c r="E9" s="5" t="s">
        <v>36</v>
      </c>
      <c r="F9" s="3">
        <v>4</v>
      </c>
      <c r="G9" s="3">
        <v>5</v>
      </c>
      <c r="H9" s="3">
        <v>6</v>
      </c>
      <c r="I9" s="3">
        <v>5</v>
      </c>
      <c r="J9" s="3">
        <v>3</v>
      </c>
      <c r="K9" s="3">
        <v>8</v>
      </c>
      <c r="L9" s="3">
        <v>12</v>
      </c>
      <c r="M9" s="16">
        <f t="shared" si="0"/>
        <v>43</v>
      </c>
      <c r="N9" s="11">
        <f t="shared" si="1"/>
        <v>0.43</v>
      </c>
      <c r="O9" s="4" t="s">
        <v>132</v>
      </c>
    </row>
    <row r="10" spans="1:16" ht="15" customHeight="1" x14ac:dyDescent="0.3">
      <c r="A10" s="17" t="s">
        <v>126</v>
      </c>
      <c r="B10" s="5">
        <v>908</v>
      </c>
      <c r="C10" s="5" t="s">
        <v>127</v>
      </c>
      <c r="D10" s="2" t="s">
        <v>145</v>
      </c>
      <c r="E10" s="5" t="s">
        <v>36</v>
      </c>
      <c r="F10" s="3">
        <v>4</v>
      </c>
      <c r="G10" s="3">
        <v>4</v>
      </c>
      <c r="H10" s="3">
        <v>8</v>
      </c>
      <c r="I10" s="3">
        <v>3</v>
      </c>
      <c r="J10" s="3">
        <v>5</v>
      </c>
      <c r="K10" s="3">
        <v>10</v>
      </c>
      <c r="L10" s="3">
        <v>9</v>
      </c>
      <c r="M10" s="16">
        <f t="shared" si="0"/>
        <v>43</v>
      </c>
      <c r="N10" s="11">
        <f t="shared" si="1"/>
        <v>0.43</v>
      </c>
      <c r="O10" s="4" t="s">
        <v>132</v>
      </c>
    </row>
    <row r="11" spans="1:16" ht="15" customHeight="1" x14ac:dyDescent="0.3">
      <c r="A11" s="17" t="s">
        <v>124</v>
      </c>
      <c r="B11" s="5">
        <v>905</v>
      </c>
      <c r="C11" s="5" t="s">
        <v>127</v>
      </c>
      <c r="D11" s="2" t="s">
        <v>145</v>
      </c>
      <c r="E11" s="5" t="s">
        <v>36</v>
      </c>
      <c r="F11" s="3">
        <v>5</v>
      </c>
      <c r="G11" s="3">
        <v>4</v>
      </c>
      <c r="H11" s="3">
        <v>6</v>
      </c>
      <c r="I11" s="3">
        <v>7</v>
      </c>
      <c r="J11" s="3">
        <v>9</v>
      </c>
      <c r="K11" s="3">
        <v>7</v>
      </c>
      <c r="L11" s="3">
        <v>2</v>
      </c>
      <c r="M11" s="16">
        <f t="shared" si="0"/>
        <v>40</v>
      </c>
      <c r="N11" s="11">
        <f t="shared" si="1"/>
        <v>0.4</v>
      </c>
      <c r="O11" s="4" t="s">
        <v>132</v>
      </c>
    </row>
    <row r="12" spans="1:16" ht="15" customHeight="1" x14ac:dyDescent="0.3">
      <c r="A12" s="17"/>
      <c r="B12" s="2"/>
      <c r="C12" s="5"/>
      <c r="D12" s="2"/>
      <c r="E12" s="2"/>
      <c r="F12" s="3"/>
      <c r="G12" s="3"/>
      <c r="H12" s="3"/>
      <c r="I12" s="3"/>
      <c r="J12" s="3"/>
      <c r="K12" s="3"/>
      <c r="L12" s="3"/>
      <c r="M12" s="16">
        <f t="shared" si="0"/>
        <v>0</v>
      </c>
      <c r="N12" s="11">
        <f t="shared" si="1"/>
        <v>0</v>
      </c>
      <c r="O12" s="4"/>
    </row>
    <row r="13" spans="1:16" ht="15" customHeight="1" x14ac:dyDescent="0.3">
      <c r="A13" s="17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16">
        <f t="shared" si="0"/>
        <v>0</v>
      </c>
      <c r="N13" s="11">
        <f t="shared" si="1"/>
        <v>0</v>
      </c>
      <c r="O13" s="4"/>
    </row>
    <row r="14" spans="1:16" ht="15" customHeight="1" x14ac:dyDescent="0.3">
      <c r="A14" s="17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16">
        <f t="shared" si="0"/>
        <v>0</v>
      </c>
      <c r="N14" s="11">
        <f t="shared" si="1"/>
        <v>0</v>
      </c>
      <c r="O14" s="4"/>
    </row>
    <row r="15" spans="1:16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16">
        <f t="shared" si="0"/>
        <v>0</v>
      </c>
      <c r="N15" s="11">
        <f t="shared" si="1"/>
        <v>0</v>
      </c>
      <c r="O15" s="4"/>
    </row>
    <row r="16" spans="1:16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16">
        <f t="shared" si="0"/>
        <v>0</v>
      </c>
      <c r="N16" s="11">
        <f t="shared" si="1"/>
        <v>0</v>
      </c>
      <c r="O16" s="4"/>
    </row>
    <row r="17" spans="1:15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16">
        <f t="shared" si="0"/>
        <v>0</v>
      </c>
      <c r="N17" s="11">
        <f t="shared" si="1"/>
        <v>0</v>
      </c>
      <c r="O17" s="4"/>
    </row>
    <row r="18" spans="1:15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16">
        <f t="shared" si="0"/>
        <v>0</v>
      </c>
      <c r="N18" s="11">
        <f t="shared" si="1"/>
        <v>0</v>
      </c>
      <c r="O18" s="4"/>
    </row>
    <row r="19" spans="1:15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16">
        <f t="shared" si="0"/>
        <v>0</v>
      </c>
      <c r="N19" s="11">
        <f t="shared" si="1"/>
        <v>0</v>
      </c>
      <c r="O19" s="4"/>
    </row>
    <row r="20" spans="1:15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16">
        <f t="shared" si="0"/>
        <v>0</v>
      </c>
      <c r="N20" s="11">
        <f t="shared" si="1"/>
        <v>0</v>
      </c>
      <c r="O20" s="4"/>
    </row>
    <row r="21" spans="1:15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16">
        <f t="shared" si="0"/>
        <v>0</v>
      </c>
      <c r="N21" s="11">
        <f t="shared" si="1"/>
        <v>0</v>
      </c>
      <c r="O21" s="4"/>
    </row>
    <row r="22" spans="1:15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16">
        <f t="shared" si="0"/>
        <v>0</v>
      </c>
      <c r="N22" s="11">
        <f t="shared" si="1"/>
        <v>0</v>
      </c>
      <c r="O22" s="4"/>
    </row>
    <row r="23" spans="1:15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16">
        <f t="shared" si="0"/>
        <v>0</v>
      </c>
      <c r="N23" s="11">
        <f t="shared" si="1"/>
        <v>0</v>
      </c>
      <c r="O23" s="4"/>
    </row>
    <row r="24" spans="1:15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16">
        <f t="shared" si="0"/>
        <v>0</v>
      </c>
      <c r="N24" s="11">
        <f t="shared" si="1"/>
        <v>0</v>
      </c>
      <c r="O24" s="4"/>
    </row>
    <row r="25" spans="1:15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16">
        <f t="shared" si="0"/>
        <v>0</v>
      </c>
      <c r="N25" s="11">
        <f t="shared" si="1"/>
        <v>0</v>
      </c>
      <c r="O25" s="4"/>
    </row>
    <row r="26" spans="1:15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16">
        <f t="shared" si="0"/>
        <v>0</v>
      </c>
      <c r="N26" s="11">
        <f t="shared" si="1"/>
        <v>0</v>
      </c>
      <c r="O26" s="4"/>
    </row>
    <row r="27" spans="1:15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16">
        <f t="shared" si="0"/>
        <v>0</v>
      </c>
      <c r="N27" s="11">
        <f t="shared" si="1"/>
        <v>0</v>
      </c>
      <c r="O27" s="4"/>
    </row>
    <row r="28" spans="1:15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16">
        <f t="shared" si="0"/>
        <v>0</v>
      </c>
      <c r="N28" s="11">
        <f t="shared" si="1"/>
        <v>0</v>
      </c>
      <c r="O28" s="4"/>
    </row>
    <row r="29" spans="1:15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16">
        <f t="shared" si="0"/>
        <v>0</v>
      </c>
      <c r="N29" s="11">
        <f t="shared" si="1"/>
        <v>0</v>
      </c>
      <c r="O29" s="4"/>
    </row>
    <row r="30" spans="1:15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16">
        <f t="shared" si="0"/>
        <v>0</v>
      </c>
      <c r="N30" s="11">
        <f t="shared" si="1"/>
        <v>0</v>
      </c>
      <c r="O30" s="4"/>
    </row>
    <row r="31" spans="1:15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16">
        <f t="shared" si="0"/>
        <v>0</v>
      </c>
      <c r="N31" s="11">
        <f t="shared" si="1"/>
        <v>0</v>
      </c>
      <c r="O31" s="4"/>
    </row>
    <row r="32" spans="1:15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16">
        <f t="shared" si="0"/>
        <v>0</v>
      </c>
      <c r="N32" s="11">
        <f t="shared" si="1"/>
        <v>0</v>
      </c>
      <c r="O32" s="4"/>
    </row>
    <row r="33" spans="1:15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16">
        <f t="shared" si="0"/>
        <v>0</v>
      </c>
      <c r="N33" s="11">
        <f t="shared" si="1"/>
        <v>0</v>
      </c>
      <c r="O33" s="4"/>
    </row>
    <row r="34" spans="1:15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16">
        <f t="shared" si="0"/>
        <v>0</v>
      </c>
      <c r="N34" s="11">
        <f t="shared" si="1"/>
        <v>0</v>
      </c>
      <c r="O34" s="4"/>
    </row>
    <row r="35" spans="1:15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16">
        <f t="shared" si="0"/>
        <v>0</v>
      </c>
      <c r="N35" s="11">
        <f t="shared" si="1"/>
        <v>0</v>
      </c>
      <c r="O35" s="4"/>
    </row>
    <row r="36" spans="1:15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16">
        <f t="shared" ref="M36:M67" si="2">IF(SUM(F36:L36)&gt;$P$1, "больше макс!", SUM(F36:L36))</f>
        <v>0</v>
      </c>
      <c r="N36" s="11">
        <f t="shared" ref="N36:N67" si="3">M36/$P$1</f>
        <v>0</v>
      </c>
      <c r="O36" s="4"/>
    </row>
    <row r="37" spans="1:15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16">
        <f t="shared" si="2"/>
        <v>0</v>
      </c>
      <c r="N37" s="11">
        <f t="shared" si="3"/>
        <v>0</v>
      </c>
      <c r="O37" s="4"/>
    </row>
    <row r="38" spans="1:15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16">
        <f t="shared" si="2"/>
        <v>0</v>
      </c>
      <c r="N38" s="11">
        <f t="shared" si="3"/>
        <v>0</v>
      </c>
      <c r="O38" s="4"/>
    </row>
    <row r="39" spans="1:15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16">
        <f t="shared" si="2"/>
        <v>0</v>
      </c>
      <c r="N39" s="11">
        <f t="shared" si="3"/>
        <v>0</v>
      </c>
      <c r="O39" s="4"/>
    </row>
    <row r="40" spans="1:15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16">
        <f t="shared" si="2"/>
        <v>0</v>
      </c>
      <c r="N40" s="11">
        <f t="shared" si="3"/>
        <v>0</v>
      </c>
      <c r="O40" s="4"/>
    </row>
    <row r="41" spans="1:15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16">
        <f t="shared" si="2"/>
        <v>0</v>
      </c>
      <c r="N41" s="11">
        <f t="shared" si="3"/>
        <v>0</v>
      </c>
      <c r="O41" s="4"/>
    </row>
    <row r="42" spans="1:15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16">
        <f t="shared" si="2"/>
        <v>0</v>
      </c>
      <c r="N42" s="11">
        <f t="shared" si="3"/>
        <v>0</v>
      </c>
      <c r="O42" s="4"/>
    </row>
    <row r="43" spans="1:15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16">
        <f t="shared" si="2"/>
        <v>0</v>
      </c>
      <c r="N43" s="11">
        <f t="shared" si="3"/>
        <v>0</v>
      </c>
      <c r="O43" s="4"/>
    </row>
    <row r="44" spans="1:15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16">
        <f t="shared" si="2"/>
        <v>0</v>
      </c>
      <c r="N44" s="11">
        <f t="shared" si="3"/>
        <v>0</v>
      </c>
      <c r="O44" s="4"/>
    </row>
    <row r="45" spans="1:15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16">
        <f t="shared" si="2"/>
        <v>0</v>
      </c>
      <c r="N45" s="11">
        <f t="shared" si="3"/>
        <v>0</v>
      </c>
      <c r="O45" s="4"/>
    </row>
    <row r="46" spans="1:15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16">
        <f t="shared" si="2"/>
        <v>0</v>
      </c>
      <c r="N46" s="11">
        <f t="shared" si="3"/>
        <v>0</v>
      </c>
      <c r="O46" s="4"/>
    </row>
    <row r="47" spans="1:15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16">
        <f t="shared" si="2"/>
        <v>0</v>
      </c>
      <c r="N47" s="11">
        <f t="shared" si="3"/>
        <v>0</v>
      </c>
      <c r="O47" s="4"/>
    </row>
    <row r="48" spans="1:15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6">
        <f t="shared" si="2"/>
        <v>0</v>
      </c>
      <c r="N48" s="11">
        <f t="shared" si="3"/>
        <v>0</v>
      </c>
      <c r="O48" s="4"/>
    </row>
    <row r="49" spans="1:15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6">
        <f t="shared" si="2"/>
        <v>0</v>
      </c>
      <c r="N49" s="11">
        <f t="shared" si="3"/>
        <v>0</v>
      </c>
      <c r="O49" s="4"/>
    </row>
    <row r="50" spans="1:15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6">
        <f t="shared" si="2"/>
        <v>0</v>
      </c>
      <c r="N50" s="11">
        <f t="shared" si="3"/>
        <v>0</v>
      </c>
      <c r="O50" s="4"/>
    </row>
    <row r="51" spans="1:15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6">
        <f t="shared" si="2"/>
        <v>0</v>
      </c>
      <c r="N51" s="11">
        <f t="shared" si="3"/>
        <v>0</v>
      </c>
      <c r="O51" s="4"/>
    </row>
    <row r="52" spans="1:15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6">
        <f t="shared" si="2"/>
        <v>0</v>
      </c>
      <c r="N52" s="11">
        <f t="shared" si="3"/>
        <v>0</v>
      </c>
      <c r="O52" s="4"/>
    </row>
    <row r="53" spans="1:15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6">
        <f t="shared" si="2"/>
        <v>0</v>
      </c>
      <c r="N53" s="11">
        <f t="shared" si="3"/>
        <v>0</v>
      </c>
      <c r="O53" s="4"/>
    </row>
    <row r="54" spans="1:15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6">
        <f t="shared" si="2"/>
        <v>0</v>
      </c>
      <c r="N54" s="11">
        <f t="shared" si="3"/>
        <v>0</v>
      </c>
      <c r="O54" s="4"/>
    </row>
    <row r="55" spans="1:15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6">
        <f t="shared" si="2"/>
        <v>0</v>
      </c>
      <c r="N55" s="11">
        <f t="shared" si="3"/>
        <v>0</v>
      </c>
      <c r="O55" s="4"/>
    </row>
    <row r="56" spans="1:15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6">
        <f t="shared" si="2"/>
        <v>0</v>
      </c>
      <c r="N56" s="11">
        <f t="shared" si="3"/>
        <v>0</v>
      </c>
      <c r="O56" s="4"/>
    </row>
    <row r="57" spans="1:15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6">
        <f t="shared" si="2"/>
        <v>0</v>
      </c>
      <c r="N57" s="11">
        <f t="shared" si="3"/>
        <v>0</v>
      </c>
      <c r="O57" s="4"/>
    </row>
    <row r="58" spans="1:15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6">
        <f t="shared" si="2"/>
        <v>0</v>
      </c>
      <c r="N58" s="11">
        <f t="shared" si="3"/>
        <v>0</v>
      </c>
      <c r="O58" s="4"/>
    </row>
    <row r="59" spans="1:15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6">
        <f t="shared" si="2"/>
        <v>0</v>
      </c>
      <c r="N59" s="11">
        <f t="shared" si="3"/>
        <v>0</v>
      </c>
      <c r="O59" s="4"/>
    </row>
    <row r="60" spans="1:15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6">
        <f t="shared" si="2"/>
        <v>0</v>
      </c>
      <c r="N60" s="11">
        <f t="shared" si="3"/>
        <v>0</v>
      </c>
      <c r="O60" s="4"/>
    </row>
    <row r="61" spans="1:15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6">
        <f t="shared" si="2"/>
        <v>0</v>
      </c>
      <c r="N61" s="11">
        <f t="shared" si="3"/>
        <v>0</v>
      </c>
      <c r="O61" s="4"/>
    </row>
    <row r="62" spans="1:15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6">
        <f t="shared" si="2"/>
        <v>0</v>
      </c>
      <c r="N62" s="11">
        <f t="shared" si="3"/>
        <v>0</v>
      </c>
      <c r="O62" s="4"/>
    </row>
    <row r="63" spans="1:15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6">
        <f t="shared" si="2"/>
        <v>0</v>
      </c>
      <c r="N63" s="11">
        <f t="shared" si="3"/>
        <v>0</v>
      </c>
      <c r="O63" s="4"/>
    </row>
    <row r="64" spans="1:15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6">
        <f t="shared" si="2"/>
        <v>0</v>
      </c>
      <c r="N64" s="11">
        <f t="shared" si="3"/>
        <v>0</v>
      </c>
      <c r="O64" s="4"/>
    </row>
    <row r="65" spans="1:15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6">
        <f t="shared" si="2"/>
        <v>0</v>
      </c>
      <c r="N65" s="11">
        <f t="shared" si="3"/>
        <v>0</v>
      </c>
      <c r="O65" s="4"/>
    </row>
    <row r="66" spans="1:15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6">
        <f t="shared" si="2"/>
        <v>0</v>
      </c>
      <c r="N66" s="11">
        <f t="shared" si="3"/>
        <v>0</v>
      </c>
      <c r="O66" s="4"/>
    </row>
    <row r="67" spans="1:15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6">
        <f t="shared" si="2"/>
        <v>0</v>
      </c>
      <c r="N67" s="11">
        <f t="shared" si="3"/>
        <v>0</v>
      </c>
      <c r="O67" s="4"/>
    </row>
    <row r="68" spans="1:15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6">
        <f t="shared" ref="M68:M99" si="4">IF(SUM(F68:L68)&gt;$P$1, "больше макс!", SUM(F68:L68))</f>
        <v>0</v>
      </c>
      <c r="N68" s="11">
        <f t="shared" ref="N68:N99" si="5">M68/$P$1</f>
        <v>0</v>
      </c>
      <c r="O68" s="4"/>
    </row>
    <row r="69" spans="1:15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6">
        <f t="shared" si="4"/>
        <v>0</v>
      </c>
      <c r="N69" s="11">
        <f t="shared" si="5"/>
        <v>0</v>
      </c>
      <c r="O69" s="4"/>
    </row>
    <row r="70" spans="1:15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6">
        <f t="shared" si="4"/>
        <v>0</v>
      </c>
      <c r="N70" s="11">
        <f t="shared" si="5"/>
        <v>0</v>
      </c>
      <c r="O70" s="4"/>
    </row>
    <row r="71" spans="1:15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6">
        <f t="shared" si="4"/>
        <v>0</v>
      </c>
      <c r="N71" s="11">
        <f t="shared" si="5"/>
        <v>0</v>
      </c>
      <c r="O71" s="4"/>
    </row>
    <row r="72" spans="1:15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6">
        <f t="shared" si="4"/>
        <v>0</v>
      </c>
      <c r="N72" s="11">
        <f t="shared" si="5"/>
        <v>0</v>
      </c>
      <c r="O72" s="4"/>
    </row>
    <row r="73" spans="1:15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6">
        <f t="shared" si="4"/>
        <v>0</v>
      </c>
      <c r="N73" s="11">
        <f t="shared" si="5"/>
        <v>0</v>
      </c>
      <c r="O73" s="4"/>
    </row>
    <row r="74" spans="1:15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6">
        <f t="shared" si="4"/>
        <v>0</v>
      </c>
      <c r="N74" s="11">
        <f t="shared" si="5"/>
        <v>0</v>
      </c>
      <c r="O74" s="4"/>
    </row>
    <row r="75" spans="1:15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6">
        <f t="shared" si="4"/>
        <v>0</v>
      </c>
      <c r="N75" s="11">
        <f t="shared" si="5"/>
        <v>0</v>
      </c>
      <c r="O75" s="4"/>
    </row>
    <row r="76" spans="1:15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6">
        <f t="shared" si="4"/>
        <v>0</v>
      </c>
      <c r="N76" s="11">
        <f t="shared" si="5"/>
        <v>0</v>
      </c>
      <c r="O76" s="4"/>
    </row>
    <row r="77" spans="1:15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6">
        <f t="shared" si="4"/>
        <v>0</v>
      </c>
      <c r="N77" s="11">
        <f t="shared" si="5"/>
        <v>0</v>
      </c>
      <c r="O77" s="4"/>
    </row>
    <row r="78" spans="1:15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6">
        <f t="shared" si="4"/>
        <v>0</v>
      </c>
      <c r="N78" s="11">
        <f t="shared" si="5"/>
        <v>0</v>
      </c>
      <c r="O78" s="4"/>
    </row>
    <row r="79" spans="1:15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6">
        <f t="shared" si="4"/>
        <v>0</v>
      </c>
      <c r="N79" s="11">
        <f t="shared" si="5"/>
        <v>0</v>
      </c>
      <c r="O79" s="4"/>
    </row>
    <row r="80" spans="1:15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6">
        <f t="shared" si="4"/>
        <v>0</v>
      </c>
      <c r="N80" s="11">
        <f t="shared" si="5"/>
        <v>0</v>
      </c>
      <c r="O80" s="4"/>
    </row>
    <row r="81" spans="1:15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6">
        <f t="shared" si="4"/>
        <v>0</v>
      </c>
      <c r="N81" s="11">
        <f t="shared" si="5"/>
        <v>0</v>
      </c>
      <c r="O81" s="4"/>
    </row>
    <row r="82" spans="1:15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6">
        <f t="shared" si="4"/>
        <v>0</v>
      </c>
      <c r="N82" s="11">
        <f t="shared" si="5"/>
        <v>0</v>
      </c>
      <c r="O82" s="4"/>
    </row>
    <row r="83" spans="1:15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6">
        <f t="shared" si="4"/>
        <v>0</v>
      </c>
      <c r="N83" s="11">
        <f t="shared" si="5"/>
        <v>0</v>
      </c>
      <c r="O83" s="4"/>
    </row>
    <row r="84" spans="1:15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6">
        <f t="shared" si="4"/>
        <v>0</v>
      </c>
      <c r="N84" s="11">
        <f t="shared" si="5"/>
        <v>0</v>
      </c>
      <c r="O84" s="4"/>
    </row>
    <row r="85" spans="1:15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6">
        <f t="shared" si="4"/>
        <v>0</v>
      </c>
      <c r="N85" s="11">
        <f t="shared" si="5"/>
        <v>0</v>
      </c>
      <c r="O85" s="4"/>
    </row>
    <row r="86" spans="1:15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6">
        <f t="shared" si="4"/>
        <v>0</v>
      </c>
      <c r="N86" s="11">
        <f t="shared" si="5"/>
        <v>0</v>
      </c>
      <c r="O86" s="4"/>
    </row>
    <row r="87" spans="1:15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6">
        <f t="shared" si="4"/>
        <v>0</v>
      </c>
      <c r="N87" s="11">
        <f t="shared" si="5"/>
        <v>0</v>
      </c>
      <c r="O87" s="4"/>
    </row>
    <row r="88" spans="1:15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6">
        <f t="shared" si="4"/>
        <v>0</v>
      </c>
      <c r="N88" s="11">
        <f t="shared" si="5"/>
        <v>0</v>
      </c>
      <c r="O88" s="4"/>
    </row>
    <row r="89" spans="1:15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6">
        <f t="shared" si="4"/>
        <v>0</v>
      </c>
      <c r="N89" s="11">
        <f t="shared" si="5"/>
        <v>0</v>
      </c>
      <c r="O89" s="4"/>
    </row>
    <row r="90" spans="1:15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6">
        <f t="shared" si="4"/>
        <v>0</v>
      </c>
      <c r="N90" s="11">
        <f t="shared" si="5"/>
        <v>0</v>
      </c>
      <c r="O90" s="4"/>
    </row>
    <row r="91" spans="1:15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6">
        <f t="shared" si="4"/>
        <v>0</v>
      </c>
      <c r="N91" s="11">
        <f t="shared" si="5"/>
        <v>0</v>
      </c>
      <c r="O91" s="4"/>
    </row>
    <row r="92" spans="1:15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6">
        <f t="shared" si="4"/>
        <v>0</v>
      </c>
      <c r="N92" s="11">
        <f t="shared" si="5"/>
        <v>0</v>
      </c>
      <c r="O92" s="4"/>
    </row>
    <row r="93" spans="1:15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6">
        <f t="shared" si="4"/>
        <v>0</v>
      </c>
      <c r="N93" s="11">
        <f t="shared" si="5"/>
        <v>0</v>
      </c>
      <c r="O93" s="4"/>
    </row>
    <row r="94" spans="1:15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6">
        <f t="shared" si="4"/>
        <v>0</v>
      </c>
      <c r="N94" s="11">
        <f t="shared" si="5"/>
        <v>0</v>
      </c>
      <c r="O94" s="4"/>
    </row>
    <row r="95" spans="1:15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6">
        <f t="shared" si="4"/>
        <v>0</v>
      </c>
      <c r="N95" s="11">
        <f t="shared" si="5"/>
        <v>0</v>
      </c>
      <c r="O95" s="4"/>
    </row>
    <row r="96" spans="1:15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6">
        <f t="shared" si="4"/>
        <v>0</v>
      </c>
      <c r="N96" s="11">
        <f t="shared" si="5"/>
        <v>0</v>
      </c>
      <c r="O96" s="4"/>
    </row>
    <row r="97" spans="1:15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6">
        <f t="shared" si="4"/>
        <v>0</v>
      </c>
      <c r="N97" s="11">
        <f t="shared" si="5"/>
        <v>0</v>
      </c>
      <c r="O97" s="4"/>
    </row>
    <row r="98" spans="1:15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6">
        <f t="shared" si="4"/>
        <v>0</v>
      </c>
      <c r="N98" s="11">
        <f t="shared" si="5"/>
        <v>0</v>
      </c>
      <c r="O98" s="4"/>
    </row>
    <row r="99" spans="1:15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16">
        <f t="shared" si="4"/>
        <v>0</v>
      </c>
      <c r="N99" s="11">
        <f t="shared" si="5"/>
        <v>0</v>
      </c>
      <c r="O99" s="4"/>
    </row>
  </sheetData>
  <sortState ref="A3:P99">
    <sortCondition descending="1" ref="N2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99"/>
  <sheetViews>
    <sheetView zoomScaleNormal="100" workbookViewId="0">
      <selection activeCell="L4" sqref="L4"/>
    </sheetView>
  </sheetViews>
  <sheetFormatPr defaultColWidth="9.109375" defaultRowHeight="14.4" x14ac:dyDescent="0.3"/>
  <cols>
    <col min="1" max="1" width="29.109375" style="6" customWidth="1"/>
    <col min="2" max="2" width="8.44140625" style="6" bestFit="1" customWidth="1"/>
    <col min="3" max="3" width="7.33203125" style="6" customWidth="1"/>
    <col min="4" max="4" width="19.33203125" style="6" customWidth="1"/>
    <col min="5" max="5" width="34.664062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 t="s">
        <v>128</v>
      </c>
      <c r="B4" s="2">
        <v>101</v>
      </c>
      <c r="C4" s="2" t="s">
        <v>129</v>
      </c>
      <c r="D4" s="2" t="s">
        <v>145</v>
      </c>
      <c r="E4" s="5" t="s">
        <v>36</v>
      </c>
      <c r="F4" s="3">
        <v>8</v>
      </c>
      <c r="G4" s="3">
        <v>10</v>
      </c>
      <c r="H4" s="3">
        <v>8</v>
      </c>
      <c r="I4" s="3">
        <v>12</v>
      </c>
      <c r="J4" s="3">
        <v>9</v>
      </c>
      <c r="K4" s="3">
        <v>12</v>
      </c>
      <c r="L4" s="16">
        <f>IF(SUM(F4:K4)&gt;$O$1, "больше макс!", SUM(F4:K4))</f>
        <v>59</v>
      </c>
      <c r="M4" s="11">
        <f t="shared" ref="M4:M67" si="0">L4/$O$1</f>
        <v>0.59</v>
      </c>
      <c r="N4" s="4" t="s">
        <v>134</v>
      </c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99"/>
  <sheetViews>
    <sheetView tabSelected="1" zoomScaleNormal="100" workbookViewId="0">
      <selection activeCell="D12" sqref="D1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5">
        <v>100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2024-10-05T09:33:31Z</dcterms:modified>
</cp:coreProperties>
</file>