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5 класс" sheetId="2" r:id="rId1"/>
    <sheet name="6 класс" sheetId="14" r:id="rId2"/>
    <sheet name="7 класс" sheetId="13" r:id="rId3"/>
    <sheet name="8 класс" sheetId="12" r:id="rId4"/>
    <sheet name="9 класс" sheetId="11" r:id="rId5"/>
    <sheet name="10 класс" sheetId="10" r:id="rId6"/>
    <sheet name="11 класс" sheetId="9" r:id="rId7"/>
  </sheets>
  <calcPr calcId="144525"/>
</workbook>
</file>

<file path=xl/calcChain.xml><?xml version="1.0" encoding="utf-8"?>
<calcChain xmlns="http://schemas.openxmlformats.org/spreadsheetml/2006/main">
  <c r="G33" i="14" l="1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9" i="14"/>
  <c r="H9" i="14" s="1"/>
  <c r="G6" i="14"/>
  <c r="H6" i="14" s="1"/>
  <c r="G4" i="14"/>
  <c r="H4" i="14" s="1"/>
  <c r="G10" i="14"/>
  <c r="H10" i="14" s="1"/>
  <c r="G7" i="14"/>
  <c r="H7" i="14" s="1"/>
  <c r="G8" i="14"/>
  <c r="H8" i="14" s="1"/>
  <c r="G5" i="14"/>
  <c r="H5" i="14" s="1"/>
  <c r="H33" i="13"/>
  <c r="I33" i="13" s="1"/>
  <c r="H32" i="13"/>
  <c r="I32" i="13" s="1"/>
  <c r="J32" i="13" s="1"/>
  <c r="H31" i="13"/>
  <c r="I31" i="13" s="1"/>
  <c r="H30" i="13"/>
  <c r="H29" i="13"/>
  <c r="I29" i="13" s="1"/>
  <c r="H28" i="13"/>
  <c r="I28" i="13" s="1"/>
  <c r="J28" i="13" s="1"/>
  <c r="H27" i="13"/>
  <c r="I27" i="13" s="1"/>
  <c r="H26" i="13"/>
  <c r="H25" i="13"/>
  <c r="I25" i="13" s="1"/>
  <c r="H24" i="13"/>
  <c r="I24" i="13" s="1"/>
  <c r="J24" i="13" s="1"/>
  <c r="H23" i="13"/>
  <c r="H22" i="13"/>
  <c r="H21" i="13"/>
  <c r="H20" i="13"/>
  <c r="I20" i="13" s="1"/>
  <c r="J20" i="13" s="1"/>
  <c r="H19" i="13"/>
  <c r="H18" i="13"/>
  <c r="H17" i="13"/>
  <c r="H16" i="13"/>
  <c r="I16" i="13" s="1"/>
  <c r="J16" i="13" s="1"/>
  <c r="H15" i="13"/>
  <c r="H14" i="13"/>
  <c r="H13" i="13"/>
  <c r="I13" i="13" s="1"/>
  <c r="H12" i="13"/>
  <c r="I12" i="13" s="1"/>
  <c r="J12" i="13" s="1"/>
  <c r="H11" i="13"/>
  <c r="H10" i="13"/>
  <c r="H5" i="13"/>
  <c r="H4" i="13"/>
  <c r="I4" i="13" s="1"/>
  <c r="J4" i="13" s="1"/>
  <c r="H8" i="13"/>
  <c r="H6" i="13"/>
  <c r="H7" i="13"/>
  <c r="H9" i="13"/>
  <c r="I9" i="13" s="1"/>
  <c r="J9" i="13" s="1"/>
  <c r="H33" i="12"/>
  <c r="I33" i="12" s="1"/>
  <c r="J33" i="12" s="1"/>
  <c r="H32" i="12"/>
  <c r="I32" i="12" s="1"/>
  <c r="J32" i="12" s="1"/>
  <c r="H31" i="12"/>
  <c r="I31" i="12" s="1"/>
  <c r="J31" i="12" s="1"/>
  <c r="H30" i="12"/>
  <c r="I30" i="12" s="1"/>
  <c r="J30" i="12" s="1"/>
  <c r="H29" i="12"/>
  <c r="I29" i="12" s="1"/>
  <c r="J29" i="12" s="1"/>
  <c r="H28" i="12"/>
  <c r="I28" i="12" s="1"/>
  <c r="J28" i="12" s="1"/>
  <c r="H27" i="12"/>
  <c r="I27" i="12" s="1"/>
  <c r="J27" i="12" s="1"/>
  <c r="H26" i="12"/>
  <c r="I26" i="12" s="1"/>
  <c r="J26" i="12" s="1"/>
  <c r="H25" i="12"/>
  <c r="I25" i="12" s="1"/>
  <c r="J25" i="12" s="1"/>
  <c r="H24" i="12"/>
  <c r="I24" i="12" s="1"/>
  <c r="J24" i="12" s="1"/>
  <c r="H23" i="12"/>
  <c r="I23" i="12" s="1"/>
  <c r="J23" i="12" s="1"/>
  <c r="H22" i="12"/>
  <c r="I22" i="12" s="1"/>
  <c r="J22" i="12" s="1"/>
  <c r="H21" i="12"/>
  <c r="I21" i="12" s="1"/>
  <c r="J21" i="12" s="1"/>
  <c r="H20" i="12"/>
  <c r="I20" i="12" s="1"/>
  <c r="J20" i="12" s="1"/>
  <c r="H10" i="12"/>
  <c r="I10" i="12" s="1"/>
  <c r="J10" i="12" s="1"/>
  <c r="H11" i="12"/>
  <c r="I11" i="12" s="1"/>
  <c r="J11" i="12" s="1"/>
  <c r="H9" i="12"/>
  <c r="I9" i="12" s="1"/>
  <c r="J9" i="12" s="1"/>
  <c r="H13" i="12"/>
  <c r="I13" i="12" s="1"/>
  <c r="J13" i="12" s="1"/>
  <c r="H18" i="12"/>
  <c r="I18" i="12" s="1"/>
  <c r="J18" i="12" s="1"/>
  <c r="H6" i="12"/>
  <c r="I6" i="12" s="1"/>
  <c r="J6" i="12" s="1"/>
  <c r="H17" i="12"/>
  <c r="I17" i="12" s="1"/>
  <c r="J17" i="12" s="1"/>
  <c r="H8" i="12"/>
  <c r="I8" i="12" s="1"/>
  <c r="J8" i="12" s="1"/>
  <c r="H16" i="12"/>
  <c r="I16" i="12" s="1"/>
  <c r="J16" i="12" s="1"/>
  <c r="H12" i="12"/>
  <c r="I12" i="12" s="1"/>
  <c r="J12" i="12" s="1"/>
  <c r="H15" i="12"/>
  <c r="I15" i="12" s="1"/>
  <c r="J15" i="12" s="1"/>
  <c r="H14" i="12"/>
  <c r="I14" i="12" s="1"/>
  <c r="J14" i="12" s="1"/>
  <c r="H19" i="12"/>
  <c r="I19" i="12" s="1"/>
  <c r="J19" i="12" s="1"/>
  <c r="H4" i="12"/>
  <c r="I4" i="12" s="1"/>
  <c r="J4" i="12" s="1"/>
  <c r="H7" i="12"/>
  <c r="I7" i="12" s="1"/>
  <c r="J7" i="12" s="1"/>
  <c r="H5" i="12"/>
  <c r="I5" i="12" s="1"/>
  <c r="J5" i="12" s="1"/>
  <c r="H33" i="11"/>
  <c r="I33" i="11" s="1"/>
  <c r="J33" i="11" s="1"/>
  <c r="H32" i="11"/>
  <c r="I32" i="11" s="1"/>
  <c r="J32" i="11" s="1"/>
  <c r="H31" i="11"/>
  <c r="I31" i="11" s="1"/>
  <c r="J31" i="11" s="1"/>
  <c r="H30" i="11"/>
  <c r="I30" i="11" s="1"/>
  <c r="J30" i="11" s="1"/>
  <c r="H29" i="11"/>
  <c r="I29" i="11" s="1"/>
  <c r="J29" i="11" s="1"/>
  <c r="H28" i="11"/>
  <c r="I28" i="11" s="1"/>
  <c r="J28" i="11" s="1"/>
  <c r="H27" i="11"/>
  <c r="I27" i="11" s="1"/>
  <c r="J27" i="11" s="1"/>
  <c r="H26" i="11"/>
  <c r="I26" i="11" s="1"/>
  <c r="J26" i="11" s="1"/>
  <c r="H25" i="11"/>
  <c r="I25" i="11" s="1"/>
  <c r="J25" i="11" s="1"/>
  <c r="H24" i="11"/>
  <c r="I24" i="11" s="1"/>
  <c r="J24" i="11" s="1"/>
  <c r="H9" i="11"/>
  <c r="I9" i="11" s="1"/>
  <c r="J9" i="11" s="1"/>
  <c r="H17" i="11"/>
  <c r="I17" i="11" s="1"/>
  <c r="J17" i="11" s="1"/>
  <c r="H5" i="11"/>
  <c r="I5" i="11" s="1"/>
  <c r="J5" i="11" s="1"/>
  <c r="H20" i="11"/>
  <c r="I20" i="11" s="1"/>
  <c r="J20" i="11" s="1"/>
  <c r="H19" i="11"/>
  <c r="I19" i="11" s="1"/>
  <c r="J19" i="11" s="1"/>
  <c r="H21" i="11"/>
  <c r="I21" i="11" s="1"/>
  <c r="J21" i="11" s="1"/>
  <c r="H6" i="11"/>
  <c r="I6" i="11" s="1"/>
  <c r="J6" i="11" s="1"/>
  <c r="H14" i="11"/>
  <c r="I14" i="11" s="1"/>
  <c r="J14" i="11" s="1"/>
  <c r="H11" i="11"/>
  <c r="I11" i="11" s="1"/>
  <c r="J11" i="11" s="1"/>
  <c r="H18" i="11"/>
  <c r="I18" i="11" s="1"/>
  <c r="J18" i="11" s="1"/>
  <c r="H16" i="11"/>
  <c r="I16" i="11" s="1"/>
  <c r="J16" i="11" s="1"/>
  <c r="H23" i="11"/>
  <c r="I23" i="11" s="1"/>
  <c r="J23" i="11" s="1"/>
  <c r="H8" i="11"/>
  <c r="I8" i="11" s="1"/>
  <c r="J8" i="11" s="1"/>
  <c r="H12" i="11"/>
  <c r="I12" i="11" s="1"/>
  <c r="J12" i="11" s="1"/>
  <c r="H15" i="11"/>
  <c r="I15" i="11" s="1"/>
  <c r="J15" i="11" s="1"/>
  <c r="H22" i="11"/>
  <c r="I22" i="11" s="1"/>
  <c r="J22" i="11" s="1"/>
  <c r="H4" i="11"/>
  <c r="I4" i="11" s="1"/>
  <c r="J4" i="11" s="1"/>
  <c r="H10" i="11"/>
  <c r="I10" i="11" s="1"/>
  <c r="J10" i="11" s="1"/>
  <c r="H13" i="11"/>
  <c r="I13" i="11" s="1"/>
  <c r="J13" i="11" s="1"/>
  <c r="H7" i="11"/>
  <c r="I7" i="11" s="1"/>
  <c r="J7" i="11" s="1"/>
  <c r="H33" i="10"/>
  <c r="I33" i="10" s="1"/>
  <c r="J33" i="10" s="1"/>
  <c r="H32" i="10"/>
  <c r="I32" i="10" s="1"/>
  <c r="J32" i="10" s="1"/>
  <c r="H31" i="10"/>
  <c r="I31" i="10" s="1"/>
  <c r="J31" i="10" s="1"/>
  <c r="H30" i="10"/>
  <c r="I30" i="10" s="1"/>
  <c r="J30" i="10" s="1"/>
  <c r="H29" i="10"/>
  <c r="I29" i="10" s="1"/>
  <c r="J29" i="10" s="1"/>
  <c r="H28" i="10"/>
  <c r="I28" i="10" s="1"/>
  <c r="J28" i="10" s="1"/>
  <c r="H27" i="10"/>
  <c r="I27" i="10" s="1"/>
  <c r="J27" i="10" s="1"/>
  <c r="H19" i="10"/>
  <c r="I19" i="10" s="1"/>
  <c r="J19" i="10" s="1"/>
  <c r="H15" i="10"/>
  <c r="I15" i="10" s="1"/>
  <c r="J15" i="10" s="1"/>
  <c r="H22" i="10"/>
  <c r="I22" i="10" s="1"/>
  <c r="J22" i="10" s="1"/>
  <c r="H26" i="10"/>
  <c r="I26" i="10" s="1"/>
  <c r="J26" i="10" s="1"/>
  <c r="H9" i="10"/>
  <c r="I9" i="10" s="1"/>
  <c r="J9" i="10" s="1"/>
  <c r="H10" i="10"/>
  <c r="I10" i="10" s="1"/>
  <c r="J10" i="10" s="1"/>
  <c r="H16" i="10"/>
  <c r="I16" i="10" s="1"/>
  <c r="J16" i="10" s="1"/>
  <c r="H18" i="10"/>
  <c r="I18" i="10" s="1"/>
  <c r="J18" i="10" s="1"/>
  <c r="H23" i="10"/>
  <c r="I23" i="10" s="1"/>
  <c r="J23" i="10" s="1"/>
  <c r="H6" i="10"/>
  <c r="I6" i="10" s="1"/>
  <c r="J6" i="10" s="1"/>
  <c r="H20" i="10"/>
  <c r="I20" i="10" s="1"/>
  <c r="J20" i="10" s="1"/>
  <c r="H5" i="10"/>
  <c r="I5" i="10" s="1"/>
  <c r="J5" i="10" s="1"/>
  <c r="H7" i="10"/>
  <c r="I7" i="10" s="1"/>
  <c r="J7" i="10" s="1"/>
  <c r="H11" i="10"/>
  <c r="I11" i="10" s="1"/>
  <c r="J11" i="10" s="1"/>
  <c r="H12" i="10"/>
  <c r="I12" i="10" s="1"/>
  <c r="J12" i="10" s="1"/>
  <c r="H25" i="10"/>
  <c r="I25" i="10" s="1"/>
  <c r="J25" i="10" s="1"/>
  <c r="H21" i="10"/>
  <c r="I21" i="10" s="1"/>
  <c r="J21" i="10" s="1"/>
  <c r="H8" i="10"/>
  <c r="I8" i="10" s="1"/>
  <c r="J8" i="10" s="1"/>
  <c r="H4" i="10"/>
  <c r="I4" i="10" s="1"/>
  <c r="J4" i="10" s="1"/>
  <c r="H24" i="10"/>
  <c r="I24" i="10" s="1"/>
  <c r="J24" i="10" s="1"/>
  <c r="H13" i="10"/>
  <c r="I13" i="10" s="1"/>
  <c r="J13" i="10" s="1"/>
  <c r="H14" i="10"/>
  <c r="I14" i="10" s="1"/>
  <c r="J14" i="10" s="1"/>
  <c r="H17" i="10"/>
  <c r="I17" i="10" s="1"/>
  <c r="J17" i="10" s="1"/>
  <c r="H33" i="9"/>
  <c r="I33" i="9" s="1"/>
  <c r="J33" i="9" s="1"/>
  <c r="H32" i="9"/>
  <c r="I32" i="9" s="1"/>
  <c r="J32" i="9" s="1"/>
  <c r="H31" i="9"/>
  <c r="I31" i="9" s="1"/>
  <c r="J31" i="9" s="1"/>
  <c r="H30" i="9"/>
  <c r="I30" i="9" s="1"/>
  <c r="J30" i="9" s="1"/>
  <c r="H29" i="9"/>
  <c r="I29" i="9" s="1"/>
  <c r="J29" i="9" s="1"/>
  <c r="H28" i="9"/>
  <c r="I28" i="9" s="1"/>
  <c r="J28" i="9" s="1"/>
  <c r="H27" i="9"/>
  <c r="I27" i="9" s="1"/>
  <c r="J27" i="9" s="1"/>
  <c r="H26" i="9"/>
  <c r="I26" i="9" s="1"/>
  <c r="J26" i="9" s="1"/>
  <c r="H25" i="9"/>
  <c r="I25" i="9" s="1"/>
  <c r="J25" i="9" s="1"/>
  <c r="H24" i="9"/>
  <c r="I24" i="9" s="1"/>
  <c r="J24" i="9" s="1"/>
  <c r="H23" i="9"/>
  <c r="I23" i="9" s="1"/>
  <c r="J23" i="9" s="1"/>
  <c r="H22" i="9"/>
  <c r="I22" i="9" s="1"/>
  <c r="J22" i="9" s="1"/>
  <c r="H21" i="9"/>
  <c r="I21" i="9" s="1"/>
  <c r="J21" i="9" s="1"/>
  <c r="H20" i="9"/>
  <c r="I20" i="9" s="1"/>
  <c r="J20" i="9" s="1"/>
  <c r="H19" i="9"/>
  <c r="I19" i="9" s="1"/>
  <c r="J19" i="9" s="1"/>
  <c r="H18" i="9"/>
  <c r="I18" i="9" s="1"/>
  <c r="J18" i="9" s="1"/>
  <c r="H17" i="9"/>
  <c r="I17" i="9" s="1"/>
  <c r="J17" i="9" s="1"/>
  <c r="H16" i="9"/>
  <c r="I16" i="9" s="1"/>
  <c r="J16" i="9" s="1"/>
  <c r="H15" i="9"/>
  <c r="I15" i="9" s="1"/>
  <c r="J15" i="9" s="1"/>
  <c r="H14" i="9"/>
  <c r="I14" i="9" s="1"/>
  <c r="J14" i="9" s="1"/>
  <c r="H13" i="9"/>
  <c r="I13" i="9" s="1"/>
  <c r="J13" i="9" s="1"/>
  <c r="H12" i="9"/>
  <c r="I12" i="9" s="1"/>
  <c r="J12" i="9" s="1"/>
  <c r="H11" i="9"/>
  <c r="I11" i="9" s="1"/>
  <c r="J11" i="9" s="1"/>
  <c r="H8" i="9"/>
  <c r="I8" i="9" s="1"/>
  <c r="J8" i="9" s="1"/>
  <c r="H7" i="9"/>
  <c r="I7" i="9" s="1"/>
  <c r="J7" i="9" s="1"/>
  <c r="H10" i="9"/>
  <c r="I10" i="9" s="1"/>
  <c r="J10" i="9" s="1"/>
  <c r="H9" i="9"/>
  <c r="I9" i="9" s="1"/>
  <c r="J9" i="9" s="1"/>
  <c r="H4" i="9"/>
  <c r="I4" i="9" s="1"/>
  <c r="J4" i="9" s="1"/>
  <c r="H5" i="9"/>
  <c r="I5" i="9" s="1"/>
  <c r="J5" i="9" s="1"/>
  <c r="H6" i="9"/>
  <c r="I6" i="9" s="1"/>
  <c r="J6" i="9" s="1"/>
  <c r="G8" i="2"/>
  <c r="H8" i="2" s="1"/>
  <c r="G6" i="2"/>
  <c r="H6" i="2" s="1"/>
  <c r="G4" i="2"/>
  <c r="H4" i="2" s="1"/>
  <c r="G5" i="2"/>
  <c r="H5" i="2" s="1"/>
  <c r="G7" i="2"/>
  <c r="H7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I23" i="13" l="1"/>
  <c r="J23" i="13" s="1"/>
  <c r="I21" i="13"/>
  <c r="J21" i="13" s="1"/>
  <c r="I19" i="13"/>
  <c r="J19" i="13" s="1"/>
  <c r="I17" i="13"/>
  <c r="J17" i="13" s="1"/>
  <c r="I15" i="13"/>
  <c r="J15" i="13" s="1"/>
  <c r="I11" i="13"/>
  <c r="J11" i="13" s="1"/>
  <c r="J27" i="13"/>
  <c r="J31" i="13"/>
  <c r="J33" i="13"/>
  <c r="I30" i="13"/>
  <c r="J30" i="13" s="1"/>
  <c r="I26" i="13"/>
  <c r="J26" i="13" s="1"/>
  <c r="I22" i="13"/>
  <c r="J22" i="13" s="1"/>
  <c r="I18" i="13"/>
  <c r="J18" i="13" s="1"/>
  <c r="I14" i="13"/>
  <c r="J14" i="13" s="1"/>
  <c r="I10" i="13"/>
  <c r="J10" i="13" s="1"/>
  <c r="I5" i="13"/>
  <c r="J5" i="13" s="1"/>
  <c r="I8" i="13"/>
  <c r="J8" i="13" s="1"/>
  <c r="I6" i="13"/>
  <c r="J6" i="13" s="1"/>
  <c r="I7" i="13"/>
  <c r="J7" i="13" s="1"/>
  <c r="J25" i="13"/>
  <c r="J13" i="13"/>
  <c r="J29" i="13"/>
</calcChain>
</file>

<file path=xl/sharedStrings.xml><?xml version="1.0" encoding="utf-8"?>
<sst xmlns="http://schemas.openxmlformats.org/spreadsheetml/2006/main" count="506" uniqueCount="121">
  <si>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</si>
  <si>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</si>
  <si>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</si>
  <si>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</si>
  <si>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</si>
  <si>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</si>
  <si>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</si>
  <si>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</si>
  <si>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</si>
  <si>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</si>
  <si>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</si>
  <si>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</si>
  <si>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</si>
  <si>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</si>
  <si>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</si>
  <si>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Теоретический тур</t>
  </si>
  <si>
    <t>ФИО</t>
  </si>
  <si>
    <t>Предварительные результаты школьного этапа всероссийской олимпиады 2023 года по ОБЖ</t>
  </si>
  <si>
    <t>по формуле</t>
  </si>
  <si>
    <t>Демчук Михаил Иванович</t>
  </si>
  <si>
    <t>Рогов Матвей Павлович</t>
  </si>
  <si>
    <t>Ачинцев Олег Александрович</t>
  </si>
  <si>
    <t>Ляховченко Ирина Александровна</t>
  </si>
  <si>
    <t>Млинар Данил Олегович</t>
  </si>
  <si>
    <t>Панюшкин Алексей Витальевич</t>
  </si>
  <si>
    <t>Новосёлова Яна Денисовна</t>
  </si>
  <si>
    <t>Шевченко Арина Всеволодовна</t>
  </si>
  <si>
    <t>Архипова Алина Сергеевна</t>
  </si>
  <si>
    <t>Лебедев Игорь Александрович</t>
  </si>
  <si>
    <t>Миронов Артём Александрович</t>
  </si>
  <si>
    <t>Феслер Виктория Юрьевна</t>
  </si>
  <si>
    <t>Попович Дарья Сергеевна</t>
  </si>
  <si>
    <t>Куркин Марк Вячеславович</t>
  </si>
  <si>
    <t>Иванов Михаил Алексеевич</t>
  </si>
  <si>
    <t>Калинин Владимир Юрьевич</t>
  </si>
  <si>
    <t>Крылов Руслан Николаевич</t>
  </si>
  <si>
    <t>Бикашов Артур Дмитриевич</t>
  </si>
  <si>
    <t>Кан Ева Олеговна</t>
  </si>
  <si>
    <t>Молчановская Лилия Игоревна</t>
  </si>
  <si>
    <t>Покрытюк Ирина Николаевна</t>
  </si>
  <si>
    <t>Канева Серафима Андреевна</t>
  </si>
  <si>
    <t>Гончарова Варвара Игоревна</t>
  </si>
  <si>
    <t>Сурина Виолетта Владимировна</t>
  </si>
  <si>
    <t>Чарушина Виктория Георгиевна</t>
  </si>
  <si>
    <t>Смородников Илья Владимирович</t>
  </si>
  <si>
    <t>Симина Арина Валерьевна</t>
  </si>
  <si>
    <t>Кузаков Максим Геннадьевич</t>
  </si>
  <si>
    <t>Мошнин Никита Леонидович</t>
  </si>
  <si>
    <t>Орехова Доминика Николаевна</t>
  </si>
  <si>
    <t>Кочуйкова Ксения Романовна</t>
  </si>
  <si>
    <t>Конов Максим Васильевич</t>
  </si>
  <si>
    <t>Токмянина Ксения Владиславовна</t>
  </si>
  <si>
    <t>Иванов Дмитрий Евгеньевич</t>
  </si>
  <si>
    <t>Жильцов Максим Олегович</t>
  </si>
  <si>
    <t>Бровчук Дмитрий Евгеньевич</t>
  </si>
  <si>
    <t>Киракосян Мира Юрьевна</t>
  </si>
  <si>
    <t>Исламова Камила Гусейновна</t>
  </si>
  <si>
    <t>Жогина Анастасия Антоновна</t>
  </si>
  <si>
    <t>Яковлева Полина Викторовна</t>
  </si>
  <si>
    <t>Невзорова Николь Викторовна</t>
  </si>
  <si>
    <t>Балабаева Ульяна Артуровна</t>
  </si>
  <si>
    <t>Швецов Михаил Александрович</t>
  </si>
  <si>
    <t>Серикова Ева Константиновна</t>
  </si>
  <si>
    <t>Рыжова София Владимировна</t>
  </si>
  <si>
    <t>Шевелёва Ника Дмитриевна</t>
  </si>
  <si>
    <t>Тауш Никита Сергеевич</t>
  </si>
  <si>
    <t>Качковская Виктория Андреевна</t>
  </si>
  <si>
    <t>Макаров Владислав Андреевич</t>
  </si>
  <si>
    <t>Пономарюк Виктория Олеговна</t>
  </si>
  <si>
    <t>Ваганов Кирилл Владимирович</t>
  </si>
  <si>
    <t>Белый Матвей Евгеньевич</t>
  </si>
  <si>
    <t>Овсейчук Артем Валерьевич</t>
  </si>
  <si>
    <t>Левина Ирина Евгеньевна</t>
  </si>
  <si>
    <t>Винников Тимофей Владимирович</t>
  </si>
  <si>
    <t>Эберт Илья Анатольевич</t>
  </si>
  <si>
    <t>Портреткина Диана Алексеевна</t>
  </si>
  <si>
    <t>Вишняков Олег Павлович</t>
  </si>
  <si>
    <t>Вячина Екатерина Владимировна</t>
  </si>
  <si>
    <t>Селивестрова Милиса Егоровна</t>
  </si>
  <si>
    <t>Селивестрова Алиса Егоровна</t>
  </si>
  <si>
    <t>Портреткин Руслан Рзаевич</t>
  </si>
  <si>
    <t>Смирнов Дмитрий Сергеевич</t>
  </si>
  <si>
    <t>Ткаченко Руслан Андреевич</t>
  </si>
  <si>
    <t>Ахадов Арсен Габибович</t>
  </si>
  <si>
    <t>Белова Мария Романовна</t>
  </si>
  <si>
    <t>Гурьянова Валерия Александровна</t>
  </si>
  <si>
    <t>Дюпин Степан Андреевич</t>
  </si>
  <si>
    <t>Корелин Максим Викторович</t>
  </si>
  <si>
    <t>Миллер Александр Иванович</t>
  </si>
  <si>
    <t>Сердитов Дмитрий Стасович</t>
  </si>
  <si>
    <t>Тилебалдыев Алинур Гулжигитович</t>
  </si>
  <si>
    <t>Егорова Анастасия Денисовна</t>
  </si>
  <si>
    <t>Геранин Даниил Владиславович</t>
  </si>
  <si>
    <t>Алиев Марсель Османович</t>
  </si>
  <si>
    <t>Хомутенко Ростислав Николаевич</t>
  </si>
  <si>
    <t>Старцев  Данил Игоревич</t>
  </si>
  <si>
    <t>Свиридова Валерия Сергеевна</t>
  </si>
  <si>
    <t>Мысник Владислав Евгеньевич</t>
  </si>
  <si>
    <t>Сушкова Алина Артемовна</t>
  </si>
  <si>
    <t>11а</t>
  </si>
  <si>
    <t>10б</t>
  </si>
  <si>
    <t>Юрлов Антон Владимирович</t>
  </si>
  <si>
    <t>8а</t>
  </si>
  <si>
    <t>8в</t>
  </si>
  <si>
    <t>8б</t>
  </si>
  <si>
    <t>9б</t>
  </si>
  <si>
    <t>9в</t>
  </si>
  <si>
    <t>9а</t>
  </si>
  <si>
    <t>9г</t>
  </si>
  <si>
    <t>7в</t>
  </si>
  <si>
    <t>6г</t>
  </si>
  <si>
    <t>5а</t>
  </si>
  <si>
    <t>Альцев Сергей Петрович</t>
  </si>
  <si>
    <t>5г</t>
  </si>
  <si>
    <t>МОУ "СОШ №23" г. Воркуты</t>
  </si>
  <si>
    <t>Щербицкий Владислав Алексеевич</t>
  </si>
  <si>
    <t>Гарбарчук Антонина Александровна</t>
  </si>
  <si>
    <t>победитель</t>
  </si>
  <si>
    <t>призер</t>
  </si>
  <si>
    <t>участник</t>
  </si>
  <si>
    <t>Качкова Дарья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</si>
</sst>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1" fontId="5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E14" sqref="E14"/>
    </sheetView>
  </sheetViews>
  <sheetFormatPr defaultRowHeight="15.75" x14ac:dyDescent="0.25"/>
  <cols>
    <col min="1" max="1" width="41.140625" style="3" customWidth="1"/>
    <col min="2" max="2" width="8.42578125" style="3" bestFit="1" customWidth="1"/>
    <col min="3" max="3" width="9.140625" style="3"/>
    <col min="4" max="4" width="22.42578125" style="3" customWidth="1"/>
    <col min="5" max="5" width="37" style="3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5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4</v>
      </c>
      <c r="H3" s="2" t="s">
        <v>5</v>
      </c>
      <c r="I3" s="1" t="s">
        <v>6</v>
      </c>
    </row>
    <row r="4" spans="1:9" ht="31.5" x14ac:dyDescent="0.25">
      <c r="A4" s="4" t="s">
        <v>64</v>
      </c>
      <c r="B4" s="5">
        <v>3</v>
      </c>
      <c r="C4" s="6" t="s">
        <v>111</v>
      </c>
      <c r="D4" s="6" t="s">
        <v>114</v>
      </c>
      <c r="E4" s="4" t="s">
        <v>115</v>
      </c>
      <c r="F4" s="7">
        <v>42</v>
      </c>
      <c r="G4" s="8">
        <f t="shared" ref="G4:G33" si="0">SUM(F4:F4)</f>
        <v>42</v>
      </c>
      <c r="H4" s="9">
        <f t="shared" ref="H4:H33" si="1">G4/100</f>
        <v>0.42</v>
      </c>
      <c r="I4" s="10" t="s">
        <v>119</v>
      </c>
    </row>
    <row r="5" spans="1:9" ht="31.5" x14ac:dyDescent="0.25">
      <c r="A5" s="4" t="s">
        <v>65</v>
      </c>
      <c r="B5" s="5">
        <v>4</v>
      </c>
      <c r="C5" s="6" t="s">
        <v>111</v>
      </c>
      <c r="D5" s="6" t="s">
        <v>114</v>
      </c>
      <c r="E5" s="4" t="s">
        <v>115</v>
      </c>
      <c r="F5" s="7">
        <v>40</v>
      </c>
      <c r="G5" s="8">
        <f t="shared" si="0"/>
        <v>40</v>
      </c>
      <c r="H5" s="9">
        <f t="shared" si="1"/>
        <v>0.4</v>
      </c>
      <c r="I5" s="10" t="s">
        <v>119</v>
      </c>
    </row>
    <row r="6" spans="1:9" ht="31.5" x14ac:dyDescent="0.25">
      <c r="A6" s="11" t="s">
        <v>62</v>
      </c>
      <c r="B6" s="12">
        <v>2</v>
      </c>
      <c r="C6" s="6" t="s">
        <v>111</v>
      </c>
      <c r="D6" s="6" t="s">
        <v>114</v>
      </c>
      <c r="E6" s="4" t="s">
        <v>115</v>
      </c>
      <c r="F6" s="14">
        <v>38</v>
      </c>
      <c r="G6" s="8">
        <f t="shared" si="0"/>
        <v>38</v>
      </c>
      <c r="H6" s="9">
        <f t="shared" si="1"/>
        <v>0.38</v>
      </c>
      <c r="I6" s="10" t="s">
        <v>119</v>
      </c>
    </row>
    <row r="7" spans="1:9" ht="31.5" x14ac:dyDescent="0.25">
      <c r="A7" s="11" t="s">
        <v>112</v>
      </c>
      <c r="B7" s="12">
        <v>5</v>
      </c>
      <c r="C7" s="6" t="s">
        <v>113</v>
      </c>
      <c r="D7" s="6" t="s">
        <v>114</v>
      </c>
      <c r="E7" s="4" t="s">
        <v>115</v>
      </c>
      <c r="F7" s="14">
        <v>32</v>
      </c>
      <c r="G7" s="8">
        <f t="shared" si="0"/>
        <v>32</v>
      </c>
      <c r="H7" s="9">
        <f t="shared" si="1"/>
        <v>0.32</v>
      </c>
      <c r="I7" s="10" t="s">
        <v>119</v>
      </c>
    </row>
    <row r="8" spans="1:9" ht="31.5" x14ac:dyDescent="0.25">
      <c r="A8" s="4" t="s">
        <v>61</v>
      </c>
      <c r="B8" s="5">
        <v>1</v>
      </c>
      <c r="C8" s="6" t="s">
        <v>111</v>
      </c>
      <c r="D8" s="6" t="s">
        <v>114</v>
      </c>
      <c r="E8" s="4" t="s">
        <v>115</v>
      </c>
      <c r="F8" s="7">
        <v>28</v>
      </c>
      <c r="G8" s="8">
        <f t="shared" si="0"/>
        <v>28</v>
      </c>
      <c r="H8" s="9">
        <f t="shared" si="1"/>
        <v>0.28000000000000003</v>
      </c>
      <c r="I8" s="10" t="s">
        <v>119</v>
      </c>
    </row>
    <row r="9" spans="1:9" x14ac:dyDescent="0.25">
      <c r="A9" s="11"/>
      <c r="B9" s="12"/>
      <c r="C9" s="12"/>
      <c r="D9" s="12"/>
      <c r="E9" s="4"/>
      <c r="F9" s="14"/>
      <c r="G9" s="8">
        <f t="shared" si="0"/>
        <v>0</v>
      </c>
      <c r="H9" s="9">
        <f t="shared" si="1"/>
        <v>0</v>
      </c>
      <c r="I9" s="10"/>
    </row>
    <row r="10" spans="1:9" x14ac:dyDescent="0.25">
      <c r="A10" s="11"/>
      <c r="B10" s="12"/>
      <c r="C10" s="12"/>
      <c r="D10" s="12"/>
      <c r="E10" s="4"/>
      <c r="F10" s="14"/>
      <c r="G10" s="8">
        <f t="shared" si="0"/>
        <v>0</v>
      </c>
      <c r="H10" s="9">
        <f t="shared" si="1"/>
        <v>0</v>
      </c>
      <c r="I10" s="10"/>
    </row>
    <row r="11" spans="1:9" x14ac:dyDescent="0.25">
      <c r="A11" s="15"/>
      <c r="B11" s="12"/>
      <c r="C11" s="12"/>
      <c r="D11" s="12"/>
      <c r="E11" s="4"/>
      <c r="F11" s="16"/>
      <c r="G11" s="8">
        <f t="shared" si="0"/>
        <v>0</v>
      </c>
      <c r="H11" s="9">
        <f t="shared" si="1"/>
        <v>0</v>
      </c>
      <c r="I11" s="10"/>
    </row>
    <row r="12" spans="1:9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>
        <f t="shared" si="1"/>
        <v>0</v>
      </c>
      <c r="I12" s="10"/>
    </row>
    <row r="13" spans="1:9" x14ac:dyDescent="0.25">
      <c r="A13" s="11"/>
      <c r="B13" s="12"/>
      <c r="C13" s="12"/>
      <c r="D13" s="12"/>
      <c r="E13" s="4"/>
      <c r="F13" s="14"/>
      <c r="G13" s="8">
        <f t="shared" si="0"/>
        <v>0</v>
      </c>
      <c r="H13" s="9">
        <f t="shared" si="1"/>
        <v>0</v>
      </c>
      <c r="I13" s="10"/>
    </row>
    <row r="14" spans="1:9" x14ac:dyDescent="0.25">
      <c r="A14" s="15"/>
      <c r="B14" s="12"/>
      <c r="C14" s="12"/>
      <c r="D14" s="12"/>
      <c r="E14" s="4"/>
      <c r="F14" s="16"/>
      <c r="G14" s="8">
        <f t="shared" si="0"/>
        <v>0</v>
      </c>
      <c r="H14" s="9">
        <f t="shared" si="1"/>
        <v>0</v>
      </c>
      <c r="I14" s="10"/>
    </row>
    <row r="15" spans="1:9" x14ac:dyDescent="0.25">
      <c r="A15" s="17"/>
      <c r="B15" s="18"/>
      <c r="C15" s="19"/>
      <c r="D15" s="19"/>
      <c r="E15" s="4"/>
      <c r="F15" s="21"/>
      <c r="G15" s="8">
        <f t="shared" si="0"/>
        <v>0</v>
      </c>
      <c r="H15" s="9">
        <f t="shared" si="1"/>
        <v>0</v>
      </c>
      <c r="I15" s="10"/>
    </row>
    <row r="16" spans="1:9" x14ac:dyDescent="0.25">
      <c r="A16" s="11"/>
      <c r="B16" s="12"/>
      <c r="C16" s="12"/>
      <c r="D16" s="12"/>
      <c r="E16" s="4"/>
      <c r="F16" s="14"/>
      <c r="G16" s="8">
        <f t="shared" si="0"/>
        <v>0</v>
      </c>
      <c r="H16" s="9">
        <f t="shared" si="1"/>
        <v>0</v>
      </c>
      <c r="I16" s="10"/>
    </row>
    <row r="17" spans="1:9" x14ac:dyDescent="0.25">
      <c r="A17" s="15"/>
      <c r="B17" s="12"/>
      <c r="C17" s="12"/>
      <c r="D17" s="12"/>
      <c r="E17" s="4"/>
      <c r="F17" s="16"/>
      <c r="G17" s="8">
        <f t="shared" si="0"/>
        <v>0</v>
      </c>
      <c r="H17" s="9">
        <f t="shared" si="1"/>
        <v>0</v>
      </c>
      <c r="I17" s="10"/>
    </row>
    <row r="18" spans="1:9" x14ac:dyDescent="0.25">
      <c r="A18" s="22"/>
      <c r="B18" s="12"/>
      <c r="C18" s="23"/>
      <c r="D18" s="12"/>
      <c r="E18" s="4"/>
      <c r="F18" s="14"/>
      <c r="G18" s="8">
        <f t="shared" si="0"/>
        <v>0</v>
      </c>
      <c r="H18" s="9">
        <f t="shared" si="1"/>
        <v>0</v>
      </c>
      <c r="I18" s="10"/>
    </row>
    <row r="19" spans="1:9" x14ac:dyDescent="0.25">
      <c r="A19" s="22"/>
      <c r="B19" s="12"/>
      <c r="C19" s="12"/>
      <c r="D19" s="12"/>
      <c r="E19" s="4"/>
      <c r="F19" s="14"/>
      <c r="G19" s="8">
        <f t="shared" si="0"/>
        <v>0</v>
      </c>
      <c r="H19" s="9">
        <f t="shared" si="1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0"/>
        <v>0</v>
      </c>
      <c r="H20" s="9">
        <f t="shared" si="1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0"/>
        <v>0</v>
      </c>
      <c r="H21" s="9">
        <f t="shared" si="1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0"/>
        <v>0</v>
      </c>
      <c r="H22" s="9">
        <f t="shared" si="1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0"/>
        <v>0</v>
      </c>
      <c r="H23" s="9">
        <f t="shared" si="1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0"/>
        <v>0</v>
      </c>
      <c r="H24" s="9">
        <f t="shared" si="1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0"/>
        <v>0</v>
      </c>
      <c r="H25" s="9">
        <f t="shared" si="1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0"/>
        <v>0</v>
      </c>
      <c r="H26" s="9">
        <f t="shared" si="1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0"/>
        <v>0</v>
      </c>
      <c r="H27" s="9">
        <f t="shared" si="1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0"/>
        <v>0</v>
      </c>
      <c r="H28" s="9">
        <f t="shared" si="1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0"/>
        <v>0</v>
      </c>
      <c r="H29" s="9">
        <f t="shared" si="1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0"/>
        <v>0</v>
      </c>
      <c r="H30" s="9">
        <f t="shared" si="1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0"/>
        <v>0</v>
      </c>
      <c r="H31" s="9">
        <f t="shared" si="1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0"/>
        <v>0</v>
      </c>
      <c r="H32" s="9">
        <f t="shared" si="1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0"/>
        <v>0</v>
      </c>
      <c r="H33" s="9">
        <f t="shared" si="1"/>
        <v>0</v>
      </c>
      <c r="I33" s="10"/>
    </row>
  </sheetData>
  <sortState ref="A3:I33">
    <sortCondition descending="1" ref="H2"/>
  </sortState>
  <mergeCells count="1">
    <mergeCell ref="A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E7" sqref="E7"/>
    </sheetView>
  </sheetViews>
  <sheetFormatPr defaultRowHeight="15.75" x14ac:dyDescent="0.25"/>
  <cols>
    <col min="1" max="1" width="40.5703125" style="3" customWidth="1"/>
    <col min="2" max="2" width="8.42578125" style="3" bestFit="1" customWidth="1"/>
    <col min="3" max="4" width="9.140625" style="3"/>
    <col min="5" max="5" width="35.85546875" style="3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5">
      <c r="A2" s="27" t="s">
        <v>8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4</v>
      </c>
      <c r="H3" s="2" t="s">
        <v>5</v>
      </c>
      <c r="I3" s="1" t="s">
        <v>6</v>
      </c>
    </row>
    <row r="4" spans="1:9" ht="78.75" x14ac:dyDescent="0.25">
      <c r="A4" s="11" t="s">
        <v>63</v>
      </c>
      <c r="B4" s="12">
        <v>5</v>
      </c>
      <c r="C4" s="6" t="s">
        <v>110</v>
      </c>
      <c r="D4" s="6" t="s">
        <v>114</v>
      </c>
      <c r="E4" s="4" t="s">
        <v>115</v>
      </c>
      <c r="F4" s="14">
        <v>44</v>
      </c>
      <c r="G4" s="8">
        <f t="shared" ref="G4:G33" si="0">SUM(F4:F4)</f>
        <v>44</v>
      </c>
      <c r="H4" s="9">
        <f t="shared" ref="H4:H33" si="1">G4/100</f>
        <v>0.44</v>
      </c>
      <c r="I4" s="10" t="s">
        <v>119</v>
      </c>
    </row>
    <row r="5" spans="1:9" ht="78.75" x14ac:dyDescent="0.25">
      <c r="A5" s="4" t="s">
        <v>57</v>
      </c>
      <c r="B5" s="5">
        <v>1</v>
      </c>
      <c r="C5" s="6" t="s">
        <v>110</v>
      </c>
      <c r="D5" s="6" t="s">
        <v>114</v>
      </c>
      <c r="E5" s="4" t="s">
        <v>115</v>
      </c>
      <c r="F5" s="7">
        <v>42</v>
      </c>
      <c r="G5" s="8">
        <f t="shared" si="0"/>
        <v>42</v>
      </c>
      <c r="H5" s="9">
        <f t="shared" si="1"/>
        <v>0.42</v>
      </c>
      <c r="I5" s="10" t="s">
        <v>119</v>
      </c>
    </row>
    <row r="6" spans="1:9" ht="78.75" x14ac:dyDescent="0.25">
      <c r="A6" s="11" t="s">
        <v>66</v>
      </c>
      <c r="B6" s="12">
        <v>6</v>
      </c>
      <c r="C6" s="6" t="s">
        <v>110</v>
      </c>
      <c r="D6" s="6" t="s">
        <v>114</v>
      </c>
      <c r="E6" s="4" t="s">
        <v>115</v>
      </c>
      <c r="F6" s="14">
        <v>42</v>
      </c>
      <c r="G6" s="8">
        <f t="shared" si="0"/>
        <v>42</v>
      </c>
      <c r="H6" s="9">
        <f t="shared" si="1"/>
        <v>0.42</v>
      </c>
      <c r="I6" s="10" t="s">
        <v>119</v>
      </c>
    </row>
    <row r="7" spans="1:9" ht="78.75" x14ac:dyDescent="0.25">
      <c r="A7" s="4" t="s">
        <v>59</v>
      </c>
      <c r="B7" s="5">
        <v>3</v>
      </c>
      <c r="C7" s="6" t="s">
        <v>110</v>
      </c>
      <c r="D7" s="6" t="s">
        <v>114</v>
      </c>
      <c r="E7" s="4" t="s">
        <v>115</v>
      </c>
      <c r="F7" s="7">
        <v>40</v>
      </c>
      <c r="G7" s="8">
        <f t="shared" si="0"/>
        <v>40</v>
      </c>
      <c r="H7" s="9">
        <f t="shared" si="1"/>
        <v>0.4</v>
      </c>
      <c r="I7" s="10" t="s">
        <v>119</v>
      </c>
    </row>
    <row r="8" spans="1:9" ht="78.75" x14ac:dyDescent="0.25">
      <c r="A8" s="11" t="s">
        <v>58</v>
      </c>
      <c r="B8" s="12">
        <v>2</v>
      </c>
      <c r="C8" s="6" t="s">
        <v>110</v>
      </c>
      <c r="D8" s="6" t="s">
        <v>114</v>
      </c>
      <c r="E8" s="4" t="s">
        <v>115</v>
      </c>
      <c r="F8" s="14">
        <v>38</v>
      </c>
      <c r="G8" s="8">
        <f t="shared" si="0"/>
        <v>38</v>
      </c>
      <c r="H8" s="9">
        <f t="shared" si="1"/>
        <v>0.38</v>
      </c>
      <c r="I8" s="10" t="s">
        <v>119</v>
      </c>
    </row>
    <row r="9" spans="1:9" ht="78.75" x14ac:dyDescent="0.25">
      <c r="A9" s="11" t="s">
        <v>67</v>
      </c>
      <c r="B9" s="12">
        <v>7</v>
      </c>
      <c r="C9" s="6" t="s">
        <v>110</v>
      </c>
      <c r="D9" s="6" t="s">
        <v>114</v>
      </c>
      <c r="E9" s="4" t="s">
        <v>115</v>
      </c>
      <c r="F9" s="14">
        <v>38</v>
      </c>
      <c r="G9" s="8">
        <f t="shared" si="0"/>
        <v>38</v>
      </c>
      <c r="H9" s="9">
        <f t="shared" si="1"/>
        <v>0.38</v>
      </c>
      <c r="I9" s="10" t="s">
        <v>119</v>
      </c>
    </row>
    <row r="10" spans="1:9" ht="78.75" x14ac:dyDescent="0.25">
      <c r="A10" s="4" t="s">
        <v>60</v>
      </c>
      <c r="B10" s="5">
        <v>4</v>
      </c>
      <c r="C10" s="6" t="s">
        <v>110</v>
      </c>
      <c r="D10" s="6" t="s">
        <v>114</v>
      </c>
      <c r="E10" s="4" t="s">
        <v>115</v>
      </c>
      <c r="F10" s="7">
        <v>36</v>
      </c>
      <c r="G10" s="8">
        <f t="shared" si="0"/>
        <v>36</v>
      </c>
      <c r="H10" s="9">
        <f t="shared" si="1"/>
        <v>0.36</v>
      </c>
      <c r="I10" s="10" t="s">
        <v>119</v>
      </c>
    </row>
    <row r="11" spans="1:9" x14ac:dyDescent="0.25">
      <c r="A11" s="15"/>
      <c r="B11" s="12"/>
      <c r="C11" s="12"/>
      <c r="D11" s="12"/>
      <c r="E11" s="4"/>
      <c r="F11" s="16"/>
      <c r="G11" s="8">
        <f t="shared" si="0"/>
        <v>0</v>
      </c>
      <c r="H11" s="9">
        <f t="shared" si="1"/>
        <v>0</v>
      </c>
      <c r="I11" s="10"/>
    </row>
    <row r="12" spans="1:9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>
        <f t="shared" si="1"/>
        <v>0</v>
      </c>
      <c r="I12" s="10"/>
    </row>
    <row r="13" spans="1:9" x14ac:dyDescent="0.25">
      <c r="A13" s="11"/>
      <c r="B13" s="12"/>
      <c r="C13" s="12"/>
      <c r="D13" s="12"/>
      <c r="E13" s="4"/>
      <c r="F13" s="14"/>
      <c r="G13" s="8">
        <f t="shared" si="0"/>
        <v>0</v>
      </c>
      <c r="H13" s="9">
        <f t="shared" si="1"/>
        <v>0</v>
      </c>
      <c r="I13" s="10"/>
    </row>
    <row r="14" spans="1:9" x14ac:dyDescent="0.25">
      <c r="A14" s="15"/>
      <c r="B14" s="12"/>
      <c r="C14" s="12"/>
      <c r="D14" s="12"/>
      <c r="E14" s="4"/>
      <c r="F14" s="16"/>
      <c r="G14" s="8">
        <f t="shared" si="0"/>
        <v>0</v>
      </c>
      <c r="H14" s="9">
        <f t="shared" si="1"/>
        <v>0</v>
      </c>
      <c r="I14" s="10"/>
    </row>
    <row r="15" spans="1:9" x14ac:dyDescent="0.25">
      <c r="A15" s="17"/>
      <c r="B15" s="18"/>
      <c r="C15" s="19"/>
      <c r="D15" s="19"/>
      <c r="E15" s="4"/>
      <c r="F15" s="21"/>
      <c r="G15" s="8">
        <f t="shared" si="0"/>
        <v>0</v>
      </c>
      <c r="H15" s="9">
        <f t="shared" si="1"/>
        <v>0</v>
      </c>
      <c r="I15" s="10"/>
    </row>
    <row r="16" spans="1:9" x14ac:dyDescent="0.25">
      <c r="A16" s="11"/>
      <c r="B16" s="12"/>
      <c r="C16" s="12"/>
      <c r="D16" s="12"/>
      <c r="E16" s="4"/>
      <c r="F16" s="14"/>
      <c r="G16" s="8">
        <f t="shared" si="0"/>
        <v>0</v>
      </c>
      <c r="H16" s="9">
        <f t="shared" si="1"/>
        <v>0</v>
      </c>
      <c r="I16" s="10"/>
    </row>
    <row r="17" spans="1:9" x14ac:dyDescent="0.25">
      <c r="A17" s="15"/>
      <c r="B17" s="12"/>
      <c r="C17" s="12"/>
      <c r="D17" s="12"/>
      <c r="E17" s="4"/>
      <c r="F17" s="16"/>
      <c r="G17" s="8">
        <f t="shared" si="0"/>
        <v>0</v>
      </c>
      <c r="H17" s="9">
        <f t="shared" si="1"/>
        <v>0</v>
      </c>
      <c r="I17" s="10"/>
    </row>
    <row r="18" spans="1:9" x14ac:dyDescent="0.25">
      <c r="A18" s="22"/>
      <c r="B18" s="12"/>
      <c r="C18" s="23"/>
      <c r="D18" s="12"/>
      <c r="E18" s="4"/>
      <c r="F18" s="14"/>
      <c r="G18" s="8">
        <f t="shared" si="0"/>
        <v>0</v>
      </c>
      <c r="H18" s="9">
        <f t="shared" si="1"/>
        <v>0</v>
      </c>
      <c r="I18" s="10"/>
    </row>
    <row r="19" spans="1:9" x14ac:dyDescent="0.25">
      <c r="A19" s="22"/>
      <c r="B19" s="12"/>
      <c r="C19" s="12"/>
      <c r="D19" s="12"/>
      <c r="E19" s="4"/>
      <c r="F19" s="14"/>
      <c r="G19" s="8">
        <f t="shared" si="0"/>
        <v>0</v>
      </c>
      <c r="H19" s="9">
        <f t="shared" si="1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0"/>
        <v>0</v>
      </c>
      <c r="H20" s="9">
        <f t="shared" si="1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0"/>
        <v>0</v>
      </c>
      <c r="H21" s="9">
        <f t="shared" si="1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0"/>
        <v>0</v>
      </c>
      <c r="H22" s="9">
        <f t="shared" si="1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0"/>
        <v>0</v>
      </c>
      <c r="H23" s="9">
        <f t="shared" si="1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0"/>
        <v>0</v>
      </c>
      <c r="H24" s="9">
        <f t="shared" si="1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0"/>
        <v>0</v>
      </c>
      <c r="H25" s="9">
        <f t="shared" si="1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0"/>
        <v>0</v>
      </c>
      <c r="H26" s="9">
        <f t="shared" si="1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0"/>
        <v>0</v>
      </c>
      <c r="H27" s="9">
        <f t="shared" si="1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0"/>
        <v>0</v>
      </c>
      <c r="H28" s="9">
        <f t="shared" si="1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0"/>
        <v>0</v>
      </c>
      <c r="H29" s="9">
        <f t="shared" si="1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0"/>
        <v>0</v>
      </c>
      <c r="H30" s="9">
        <f t="shared" si="1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0"/>
        <v>0</v>
      </c>
      <c r="H31" s="9">
        <f t="shared" si="1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0"/>
        <v>0</v>
      </c>
      <c r="H32" s="9">
        <f t="shared" si="1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0"/>
        <v>0</v>
      </c>
      <c r="H33" s="9">
        <f t="shared" si="1"/>
        <v>0</v>
      </c>
      <c r="I33" s="10"/>
    </row>
  </sheetData>
  <sortState ref="A3:I33">
    <sortCondition descending="1" ref="H2"/>
  </sortState>
  <mergeCells count="1">
    <mergeCell ref="A1:I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90" zoomScaleNormal="90" workbookViewId="0">
      <selection activeCell="E6" sqref="E6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34.28515625" style="3" customWidth="1"/>
    <col min="6" max="6" width="15.7109375" style="3" customWidth="1"/>
    <col min="7" max="7" width="12.1406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x14ac:dyDescent="0.2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14</v>
      </c>
      <c r="H3" s="1" t="s">
        <v>4</v>
      </c>
      <c r="I3" s="1" t="s">
        <v>18</v>
      </c>
      <c r="J3" s="2" t="s">
        <v>5</v>
      </c>
      <c r="K3" s="1" t="s">
        <v>6</v>
      </c>
    </row>
    <row r="4" spans="1:11" ht="78.75" x14ac:dyDescent="0.25">
      <c r="A4" s="11" t="s">
        <v>54</v>
      </c>
      <c r="B4" s="12">
        <v>5</v>
      </c>
      <c r="C4" s="6" t="s">
        <v>109</v>
      </c>
      <c r="D4" s="6" t="s">
        <v>114</v>
      </c>
      <c r="E4" s="4" t="s">
        <v>115</v>
      </c>
      <c r="F4" s="14">
        <v>56</v>
      </c>
      <c r="G4" s="14">
        <v>45</v>
      </c>
      <c r="H4" s="8">
        <f>SUM(F4:G4)</f>
        <v>101</v>
      </c>
      <c r="I4" s="25">
        <f>H4 * 0.5</f>
        <v>50.5</v>
      </c>
      <c r="J4" s="9">
        <f>I4/100</f>
        <v>0.505</v>
      </c>
      <c r="K4" s="10" t="s">
        <v>117</v>
      </c>
    </row>
    <row r="5" spans="1:11" ht="78.75" x14ac:dyDescent="0.25">
      <c r="A5" s="11" t="s">
        <v>55</v>
      </c>
      <c r="B5" s="12">
        <v>6</v>
      </c>
      <c r="C5" s="6" t="s">
        <v>109</v>
      </c>
      <c r="D5" s="6" t="s">
        <v>114</v>
      </c>
      <c r="E5" s="4" t="s">
        <v>115</v>
      </c>
      <c r="F5" s="14">
        <v>56</v>
      </c>
      <c r="G5" s="14">
        <v>45</v>
      </c>
      <c r="H5" s="8">
        <f>SUM(F5:G5)</f>
        <v>101</v>
      </c>
      <c r="I5" s="25">
        <f>H5 * 0.5</f>
        <v>50.5</v>
      </c>
      <c r="J5" s="9">
        <f>I5/100</f>
        <v>0.505</v>
      </c>
      <c r="K5" s="10" t="s">
        <v>117</v>
      </c>
    </row>
    <row r="6" spans="1:11" ht="78.75" x14ac:dyDescent="0.25">
      <c r="A6" s="4" t="s">
        <v>52</v>
      </c>
      <c r="B6" s="5">
        <v>3</v>
      </c>
      <c r="C6" s="6" t="s">
        <v>109</v>
      </c>
      <c r="D6" s="6" t="s">
        <v>114</v>
      </c>
      <c r="E6" s="4" t="s">
        <v>115</v>
      </c>
      <c r="F6" s="7">
        <v>54</v>
      </c>
      <c r="G6" s="7">
        <v>15</v>
      </c>
      <c r="H6" s="8">
        <f>SUM(F6:G6)</f>
        <v>69</v>
      </c>
      <c r="I6" s="25">
        <f>H6 * 0.5</f>
        <v>34.5</v>
      </c>
      <c r="J6" s="9">
        <f>I6/100</f>
        <v>0.34499999999999997</v>
      </c>
      <c r="K6" s="10" t="s">
        <v>119</v>
      </c>
    </row>
    <row r="7" spans="1:11" ht="78.75" x14ac:dyDescent="0.25">
      <c r="A7" s="11" t="s">
        <v>51</v>
      </c>
      <c r="B7" s="12">
        <v>2</v>
      </c>
      <c r="C7" s="6" t="s">
        <v>109</v>
      </c>
      <c r="D7" s="6" t="s">
        <v>114</v>
      </c>
      <c r="E7" s="4" t="s">
        <v>115</v>
      </c>
      <c r="F7" s="14">
        <v>52</v>
      </c>
      <c r="G7" s="14">
        <v>15</v>
      </c>
      <c r="H7" s="8">
        <f>SUM(F7:G7)</f>
        <v>67</v>
      </c>
      <c r="I7" s="25">
        <f>H7 * 0.5</f>
        <v>33.5</v>
      </c>
      <c r="J7" s="9">
        <f>I7/100</f>
        <v>0.33500000000000002</v>
      </c>
      <c r="K7" s="10" t="s">
        <v>119</v>
      </c>
    </row>
    <row r="8" spans="1:11" ht="78.75" x14ac:dyDescent="0.25">
      <c r="A8" s="4" t="s">
        <v>53</v>
      </c>
      <c r="B8" s="5">
        <v>4</v>
      </c>
      <c r="C8" s="6" t="s">
        <v>109</v>
      </c>
      <c r="D8" s="6" t="s">
        <v>114</v>
      </c>
      <c r="E8" s="4" t="s">
        <v>115</v>
      </c>
      <c r="F8" s="7">
        <v>45</v>
      </c>
      <c r="G8" s="7">
        <v>20</v>
      </c>
      <c r="H8" s="8">
        <f>SUM(F8:G8)</f>
        <v>65</v>
      </c>
      <c r="I8" s="25">
        <f>H8 * 0.5</f>
        <v>32.5</v>
      </c>
      <c r="J8" s="9">
        <f>I8/100</f>
        <v>0.32500000000000001</v>
      </c>
      <c r="K8" s="10" t="s">
        <v>119</v>
      </c>
    </row>
    <row r="9" spans="1:11" ht="78.75" x14ac:dyDescent="0.25">
      <c r="A9" s="4" t="s">
        <v>50</v>
      </c>
      <c r="B9" s="5">
        <v>1</v>
      </c>
      <c r="C9" s="6" t="s">
        <v>109</v>
      </c>
      <c r="D9" s="6" t="s">
        <v>114</v>
      </c>
      <c r="E9" s="4" t="s">
        <v>115</v>
      </c>
      <c r="F9" s="7">
        <v>48</v>
      </c>
      <c r="G9" s="7">
        <v>10</v>
      </c>
      <c r="H9" s="8">
        <f>SUM(F9:G9)</f>
        <v>58</v>
      </c>
      <c r="I9" s="25">
        <f>H9 * 0.5</f>
        <v>29</v>
      </c>
      <c r="J9" s="9">
        <f>I9/100</f>
        <v>0.28999999999999998</v>
      </c>
      <c r="K9" s="10" t="s">
        <v>119</v>
      </c>
    </row>
    <row r="10" spans="1:11" x14ac:dyDescent="0.25">
      <c r="A10" s="11"/>
      <c r="B10" s="12"/>
      <c r="C10" s="12"/>
      <c r="D10" s="12"/>
      <c r="E10" s="4"/>
      <c r="F10" s="14"/>
      <c r="G10" s="14"/>
      <c r="H10" s="8">
        <f>SUM(F10:G10)</f>
        <v>0</v>
      </c>
      <c r="I10" s="25">
        <f>H10 * 0.5</f>
        <v>0</v>
      </c>
      <c r="J10" s="9">
        <f>I10/100</f>
        <v>0</v>
      </c>
      <c r="K10" s="10"/>
    </row>
    <row r="11" spans="1:11" x14ac:dyDescent="0.25">
      <c r="A11" s="15"/>
      <c r="B11" s="12"/>
      <c r="C11" s="12"/>
      <c r="D11" s="12"/>
      <c r="E11" s="4"/>
      <c r="F11" s="16"/>
      <c r="G11" s="16"/>
      <c r="H11" s="8">
        <f>SUM(F11:G11)</f>
        <v>0</v>
      </c>
      <c r="I11" s="25">
        <f>H11 * 0.5</f>
        <v>0</v>
      </c>
      <c r="J11" s="9">
        <f>I11/100</f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>SUM(F12:G12)</f>
        <v>0</v>
      </c>
      <c r="I12" s="25">
        <f>H12 * 0.5</f>
        <v>0</v>
      </c>
      <c r="J12" s="9">
        <f>I12/100</f>
        <v>0</v>
      </c>
      <c r="K12" s="10"/>
    </row>
    <row r="13" spans="1:11" x14ac:dyDescent="0.25">
      <c r="A13" s="11"/>
      <c r="B13" s="12"/>
      <c r="C13" s="12"/>
      <c r="D13" s="12"/>
      <c r="E13" s="4"/>
      <c r="F13" s="14"/>
      <c r="G13" s="14"/>
      <c r="H13" s="8">
        <f>SUM(F13:G13)</f>
        <v>0</v>
      </c>
      <c r="I13" s="25">
        <f>H13 * 0.5</f>
        <v>0</v>
      </c>
      <c r="J13" s="9">
        <f>I13/100</f>
        <v>0</v>
      </c>
      <c r="K13" s="10"/>
    </row>
    <row r="14" spans="1:11" x14ac:dyDescent="0.25">
      <c r="A14" s="15"/>
      <c r="B14" s="12"/>
      <c r="C14" s="12"/>
      <c r="D14" s="12"/>
      <c r="E14" s="4"/>
      <c r="F14" s="16"/>
      <c r="G14" s="16"/>
      <c r="H14" s="8">
        <f>SUM(F14:G14)</f>
        <v>0</v>
      </c>
      <c r="I14" s="25">
        <f>H14 * 0.5</f>
        <v>0</v>
      </c>
      <c r="J14" s="9">
        <f>I14/100</f>
        <v>0</v>
      </c>
      <c r="K14" s="10"/>
    </row>
    <row r="15" spans="1:11" x14ac:dyDescent="0.25">
      <c r="A15" s="17"/>
      <c r="B15" s="18"/>
      <c r="C15" s="19"/>
      <c r="D15" s="19"/>
      <c r="E15" s="4"/>
      <c r="F15" s="21"/>
      <c r="G15" s="21"/>
      <c r="H15" s="8">
        <f>SUM(F15:G15)</f>
        <v>0</v>
      </c>
      <c r="I15" s="25">
        <f>H15 * 0.5</f>
        <v>0</v>
      </c>
      <c r="J15" s="9">
        <f>I15/100</f>
        <v>0</v>
      </c>
      <c r="K15" s="10"/>
    </row>
    <row r="16" spans="1:11" x14ac:dyDescent="0.25">
      <c r="A16" s="11"/>
      <c r="B16" s="12"/>
      <c r="C16" s="12"/>
      <c r="D16" s="12"/>
      <c r="E16" s="4"/>
      <c r="F16" s="14"/>
      <c r="G16" s="14"/>
      <c r="H16" s="8">
        <f>SUM(F16:G16)</f>
        <v>0</v>
      </c>
      <c r="I16" s="25">
        <f>H16 * 0.5</f>
        <v>0</v>
      </c>
      <c r="J16" s="9">
        <f>I16/100</f>
        <v>0</v>
      </c>
      <c r="K16" s="10"/>
    </row>
    <row r="17" spans="1:11" x14ac:dyDescent="0.25">
      <c r="A17" s="15"/>
      <c r="B17" s="12"/>
      <c r="C17" s="12"/>
      <c r="D17" s="12"/>
      <c r="E17" s="4"/>
      <c r="F17" s="16"/>
      <c r="G17" s="16"/>
      <c r="H17" s="8">
        <f>SUM(F17:G17)</f>
        <v>0</v>
      </c>
      <c r="I17" s="25">
        <f>H17 * 0.5</f>
        <v>0</v>
      </c>
      <c r="J17" s="9">
        <f>I17/100</f>
        <v>0</v>
      </c>
      <c r="K17" s="10"/>
    </row>
    <row r="18" spans="1:11" x14ac:dyDescent="0.25">
      <c r="A18" s="22"/>
      <c r="B18" s="12"/>
      <c r="C18" s="23"/>
      <c r="D18" s="12"/>
      <c r="E18" s="4"/>
      <c r="F18" s="14"/>
      <c r="G18" s="14"/>
      <c r="H18" s="8">
        <f>SUM(F18:G18)</f>
        <v>0</v>
      </c>
      <c r="I18" s="25">
        <f>H18 * 0.5</f>
        <v>0</v>
      </c>
      <c r="J18" s="9">
        <f>I18/100</f>
        <v>0</v>
      </c>
      <c r="K18" s="10"/>
    </row>
    <row r="19" spans="1:11" x14ac:dyDescent="0.25">
      <c r="A19" s="22"/>
      <c r="B19" s="12"/>
      <c r="C19" s="12"/>
      <c r="D19" s="12"/>
      <c r="E19" s="4"/>
      <c r="F19" s="14"/>
      <c r="G19" s="14"/>
      <c r="H19" s="8">
        <f>SUM(F19:G19)</f>
        <v>0</v>
      </c>
      <c r="I19" s="25">
        <f>H19 * 0.5</f>
        <v>0</v>
      </c>
      <c r="J19" s="9">
        <f>I19/100</f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>SUM(F20:G20)</f>
        <v>0</v>
      </c>
      <c r="I20" s="25">
        <f>H20 * 0.5</f>
        <v>0</v>
      </c>
      <c r="J20" s="9">
        <f>I20/100</f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>SUM(F21:G21)</f>
        <v>0</v>
      </c>
      <c r="I21" s="25">
        <f>H21 * 0.5</f>
        <v>0</v>
      </c>
      <c r="J21" s="9">
        <f>I21/100</f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>SUM(F22:G22)</f>
        <v>0</v>
      </c>
      <c r="I22" s="25">
        <f>H22 * 0.5</f>
        <v>0</v>
      </c>
      <c r="J22" s="9">
        <f>I22/100</f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>SUM(F23:G23)</f>
        <v>0</v>
      </c>
      <c r="I23" s="25">
        <f>H23 * 0.5</f>
        <v>0</v>
      </c>
      <c r="J23" s="9">
        <f>I23/100</f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>SUM(F24:G24)</f>
        <v>0</v>
      </c>
      <c r="I24" s="25">
        <f>H24 * 0.5</f>
        <v>0</v>
      </c>
      <c r="J24" s="9">
        <f>I24/100</f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>SUM(F25:G25)</f>
        <v>0</v>
      </c>
      <c r="I25" s="25">
        <f>H25 * 0.5</f>
        <v>0</v>
      </c>
      <c r="J25" s="9">
        <f>I25/100</f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>SUM(F26:G26)</f>
        <v>0</v>
      </c>
      <c r="I26" s="25">
        <f>H26 * 0.5</f>
        <v>0</v>
      </c>
      <c r="J26" s="9">
        <f>I26/100</f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>SUM(F27:G27)</f>
        <v>0</v>
      </c>
      <c r="I27" s="25">
        <f>H27 * 0.5</f>
        <v>0</v>
      </c>
      <c r="J27" s="9">
        <f>I27/100</f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>SUM(F28:G28)</f>
        <v>0</v>
      </c>
      <c r="I28" s="25">
        <f>H28 * 0.5</f>
        <v>0</v>
      </c>
      <c r="J28" s="9">
        <f>I28/100</f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>SUM(F29:G29)</f>
        <v>0</v>
      </c>
      <c r="I29" s="25">
        <f>H29 * 0.5</f>
        <v>0</v>
      </c>
      <c r="J29" s="9">
        <f>I29/100</f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>SUM(F30:G30)</f>
        <v>0</v>
      </c>
      <c r="I30" s="25">
        <f>H30 * 0.5</f>
        <v>0</v>
      </c>
      <c r="J30" s="9">
        <f>I30/100</f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>SUM(F31:G31)</f>
        <v>0</v>
      </c>
      <c r="I31" s="25">
        <f>H31 * 0.5</f>
        <v>0</v>
      </c>
      <c r="J31" s="9">
        <f>I31/100</f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>SUM(F32:G32)</f>
        <v>0</v>
      </c>
      <c r="I32" s="25">
        <f>H32 * 0.5</f>
        <v>0</v>
      </c>
      <c r="J32" s="9">
        <f>I32/100</f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>SUM(F33:G33)</f>
        <v>0</v>
      </c>
      <c r="I33" s="25">
        <f>H33 * 0.5</f>
        <v>0</v>
      </c>
      <c r="J33" s="9">
        <f>I33/100</f>
        <v>0</v>
      </c>
      <c r="K33" s="10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A2" sqref="A2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29.42578125" style="3" customWidth="1"/>
    <col min="6" max="6" width="17.28515625" style="3" customWidth="1"/>
    <col min="7" max="7" width="11.5703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14</v>
      </c>
      <c r="H3" s="1" t="s">
        <v>4</v>
      </c>
      <c r="I3" s="1" t="s">
        <v>18</v>
      </c>
      <c r="J3" s="2" t="s">
        <v>5</v>
      </c>
      <c r="K3" s="1" t="s">
        <v>6</v>
      </c>
    </row>
    <row r="4" spans="1:11" ht="78.75" x14ac:dyDescent="0.25">
      <c r="A4" s="4" t="s">
        <v>120</v>
      </c>
      <c r="B4" s="5">
        <v>3</v>
      </c>
      <c r="C4" s="6" t="s">
        <v>102</v>
      </c>
      <c r="D4" s="6" t="s">
        <v>114</v>
      </c>
      <c r="E4" s="4" t="s">
        <v>115</v>
      </c>
      <c r="F4" s="7">
        <v>78</v>
      </c>
      <c r="G4" s="7">
        <v>80</v>
      </c>
      <c r="H4" s="8">
        <f t="shared" ref="H4:H33" si="0">SUM(F4:G4)</f>
        <v>158</v>
      </c>
      <c r="I4" s="24">
        <f t="shared" ref="I4:I33" si="1">H4 * 0.5</f>
        <v>79</v>
      </c>
      <c r="J4" s="9">
        <f t="shared" ref="J4:J33" si="2">I4/100</f>
        <v>0.79</v>
      </c>
      <c r="K4" s="10" t="s">
        <v>117</v>
      </c>
    </row>
    <row r="5" spans="1:11" ht="78.75" x14ac:dyDescent="0.25">
      <c r="A5" s="4" t="s">
        <v>48</v>
      </c>
      <c r="B5" s="5">
        <v>1</v>
      </c>
      <c r="C5" s="6" t="s">
        <v>102</v>
      </c>
      <c r="D5" s="6" t="s">
        <v>114</v>
      </c>
      <c r="E5" s="4" t="s">
        <v>115</v>
      </c>
      <c r="F5" s="7">
        <v>74</v>
      </c>
      <c r="G5" s="7">
        <v>75</v>
      </c>
      <c r="H5" s="8">
        <f t="shared" si="0"/>
        <v>149</v>
      </c>
      <c r="I5" s="24">
        <f t="shared" si="1"/>
        <v>74.5</v>
      </c>
      <c r="J5" s="9">
        <f t="shared" si="2"/>
        <v>0.745</v>
      </c>
      <c r="K5" s="10" t="s">
        <v>118</v>
      </c>
    </row>
    <row r="6" spans="1:11" ht="78.75" x14ac:dyDescent="0.25">
      <c r="A6" s="15" t="s">
        <v>74</v>
      </c>
      <c r="B6" s="12">
        <v>11</v>
      </c>
      <c r="C6" s="6" t="s">
        <v>102</v>
      </c>
      <c r="D6" s="6" t="s">
        <v>114</v>
      </c>
      <c r="E6" s="4" t="s">
        <v>115</v>
      </c>
      <c r="F6" s="26">
        <v>68</v>
      </c>
      <c r="G6" s="26">
        <v>75</v>
      </c>
      <c r="H6" s="8">
        <f t="shared" si="0"/>
        <v>143</v>
      </c>
      <c r="I6" s="24">
        <f t="shared" si="1"/>
        <v>71.5</v>
      </c>
      <c r="J6" s="9">
        <f t="shared" si="2"/>
        <v>0.71499999999999997</v>
      </c>
      <c r="K6" s="10" t="s">
        <v>118</v>
      </c>
    </row>
    <row r="7" spans="1:11" ht="78.75" x14ac:dyDescent="0.25">
      <c r="A7" s="11" t="s">
        <v>49</v>
      </c>
      <c r="B7" s="12">
        <v>2</v>
      </c>
      <c r="C7" s="6" t="s">
        <v>102</v>
      </c>
      <c r="D7" s="6" t="s">
        <v>114</v>
      </c>
      <c r="E7" s="4" t="s">
        <v>115</v>
      </c>
      <c r="F7" s="14">
        <v>52</v>
      </c>
      <c r="G7" s="14">
        <v>35</v>
      </c>
      <c r="H7" s="8">
        <f t="shared" si="0"/>
        <v>87</v>
      </c>
      <c r="I7" s="24">
        <f t="shared" si="1"/>
        <v>43.5</v>
      </c>
      <c r="J7" s="9">
        <f t="shared" si="2"/>
        <v>0.435</v>
      </c>
      <c r="K7" s="10" t="s">
        <v>119</v>
      </c>
    </row>
    <row r="8" spans="1:11" ht="78.75" x14ac:dyDescent="0.25">
      <c r="A8" s="4" t="s">
        <v>72</v>
      </c>
      <c r="B8" s="5">
        <v>9</v>
      </c>
      <c r="C8" s="6" t="s">
        <v>103</v>
      </c>
      <c r="D8" s="6" t="s">
        <v>114</v>
      </c>
      <c r="E8" s="4" t="s">
        <v>115</v>
      </c>
      <c r="F8" s="7">
        <v>58</v>
      </c>
      <c r="G8" s="7">
        <v>25</v>
      </c>
      <c r="H8" s="8">
        <f t="shared" si="0"/>
        <v>83</v>
      </c>
      <c r="I8" s="24">
        <f t="shared" si="1"/>
        <v>41.5</v>
      </c>
      <c r="J8" s="9">
        <f t="shared" si="2"/>
        <v>0.41499999999999998</v>
      </c>
      <c r="K8" s="10" t="s">
        <v>119</v>
      </c>
    </row>
    <row r="9" spans="1:11" ht="78.75" x14ac:dyDescent="0.25">
      <c r="A9" s="15" t="s">
        <v>77</v>
      </c>
      <c r="B9" s="12">
        <v>14</v>
      </c>
      <c r="C9" s="6" t="s">
        <v>104</v>
      </c>
      <c r="D9" s="6" t="s">
        <v>114</v>
      </c>
      <c r="E9" s="4" t="s">
        <v>115</v>
      </c>
      <c r="F9" s="26">
        <v>42</v>
      </c>
      <c r="G9" s="26">
        <v>30</v>
      </c>
      <c r="H9" s="8">
        <f t="shared" si="0"/>
        <v>72</v>
      </c>
      <c r="I9" s="24">
        <f t="shared" si="1"/>
        <v>36</v>
      </c>
      <c r="J9" s="9">
        <f t="shared" si="2"/>
        <v>0.36</v>
      </c>
      <c r="K9" s="10" t="s">
        <v>119</v>
      </c>
    </row>
    <row r="10" spans="1:11" ht="78.75" x14ac:dyDescent="0.25">
      <c r="A10" s="22" t="s">
        <v>79</v>
      </c>
      <c r="B10" s="12">
        <v>16</v>
      </c>
      <c r="C10" s="6" t="s">
        <v>104</v>
      </c>
      <c r="D10" s="6" t="s">
        <v>114</v>
      </c>
      <c r="E10" s="4" t="s">
        <v>115</v>
      </c>
      <c r="F10" s="14">
        <v>42</v>
      </c>
      <c r="G10" s="14">
        <v>30</v>
      </c>
      <c r="H10" s="8">
        <f t="shared" si="0"/>
        <v>72</v>
      </c>
      <c r="I10" s="24">
        <f t="shared" si="1"/>
        <v>36</v>
      </c>
      <c r="J10" s="9">
        <f t="shared" si="2"/>
        <v>0.36</v>
      </c>
      <c r="K10" s="10" t="s">
        <v>119</v>
      </c>
    </row>
    <row r="11" spans="1:11" ht="78.75" x14ac:dyDescent="0.25">
      <c r="A11" s="22" t="s">
        <v>78</v>
      </c>
      <c r="B11" s="12">
        <v>15</v>
      </c>
      <c r="C11" s="6" t="s">
        <v>104</v>
      </c>
      <c r="D11" s="6" t="s">
        <v>114</v>
      </c>
      <c r="E11" s="4" t="s">
        <v>115</v>
      </c>
      <c r="F11" s="14">
        <v>36</v>
      </c>
      <c r="G11" s="14">
        <v>30</v>
      </c>
      <c r="H11" s="8">
        <f t="shared" si="0"/>
        <v>66</v>
      </c>
      <c r="I11" s="24">
        <f t="shared" si="1"/>
        <v>33</v>
      </c>
      <c r="J11" s="9">
        <f t="shared" si="2"/>
        <v>0.33</v>
      </c>
      <c r="K11" s="10" t="s">
        <v>119</v>
      </c>
    </row>
    <row r="12" spans="1:11" ht="78.75" x14ac:dyDescent="0.25">
      <c r="A12" s="11" t="s">
        <v>70</v>
      </c>
      <c r="B12" s="12">
        <v>7</v>
      </c>
      <c r="C12" s="6" t="s">
        <v>103</v>
      </c>
      <c r="D12" s="6" t="s">
        <v>114</v>
      </c>
      <c r="E12" s="4" t="s">
        <v>115</v>
      </c>
      <c r="F12" s="14">
        <v>32</v>
      </c>
      <c r="G12" s="14">
        <v>30</v>
      </c>
      <c r="H12" s="8">
        <f t="shared" si="0"/>
        <v>62</v>
      </c>
      <c r="I12" s="24">
        <f t="shared" si="1"/>
        <v>31</v>
      </c>
      <c r="J12" s="9">
        <f t="shared" si="2"/>
        <v>0.31</v>
      </c>
      <c r="K12" s="10" t="s">
        <v>119</v>
      </c>
    </row>
    <row r="13" spans="1:11" ht="78.75" x14ac:dyDescent="0.25">
      <c r="A13" s="11" t="s">
        <v>76</v>
      </c>
      <c r="B13" s="12">
        <v>13</v>
      </c>
      <c r="C13" s="6" t="s">
        <v>102</v>
      </c>
      <c r="D13" s="6" t="s">
        <v>114</v>
      </c>
      <c r="E13" s="4" t="s">
        <v>115</v>
      </c>
      <c r="F13" s="14">
        <v>34</v>
      </c>
      <c r="G13" s="14">
        <v>25</v>
      </c>
      <c r="H13" s="8">
        <f t="shared" si="0"/>
        <v>59</v>
      </c>
      <c r="I13" s="24">
        <f t="shared" si="1"/>
        <v>29.5</v>
      </c>
      <c r="J13" s="9">
        <f t="shared" si="2"/>
        <v>0.29499999999999998</v>
      </c>
      <c r="K13" s="10" t="s">
        <v>119</v>
      </c>
    </row>
    <row r="14" spans="1:11" ht="78.75" x14ac:dyDescent="0.25">
      <c r="A14" s="11" t="s">
        <v>68</v>
      </c>
      <c r="B14" s="12">
        <v>5</v>
      </c>
      <c r="C14" s="6" t="s">
        <v>103</v>
      </c>
      <c r="D14" s="6" t="s">
        <v>114</v>
      </c>
      <c r="E14" s="4" t="s">
        <v>115</v>
      </c>
      <c r="F14" s="14">
        <v>24</v>
      </c>
      <c r="G14" s="14">
        <v>25</v>
      </c>
      <c r="H14" s="8">
        <f t="shared" si="0"/>
        <v>49</v>
      </c>
      <c r="I14" s="24">
        <f t="shared" si="1"/>
        <v>24.5</v>
      </c>
      <c r="J14" s="9">
        <f t="shared" si="2"/>
        <v>0.245</v>
      </c>
      <c r="K14" s="10" t="s">
        <v>119</v>
      </c>
    </row>
    <row r="15" spans="1:11" ht="78.75" x14ac:dyDescent="0.25">
      <c r="A15" s="11" t="s">
        <v>69</v>
      </c>
      <c r="B15" s="12">
        <v>6</v>
      </c>
      <c r="C15" s="6" t="s">
        <v>103</v>
      </c>
      <c r="D15" s="6" t="s">
        <v>114</v>
      </c>
      <c r="E15" s="4" t="s">
        <v>115</v>
      </c>
      <c r="F15" s="14">
        <v>24</v>
      </c>
      <c r="G15" s="14">
        <v>25</v>
      </c>
      <c r="H15" s="8">
        <f t="shared" si="0"/>
        <v>49</v>
      </c>
      <c r="I15" s="24">
        <f t="shared" si="1"/>
        <v>24.5</v>
      </c>
      <c r="J15" s="9">
        <f t="shared" si="2"/>
        <v>0.245</v>
      </c>
      <c r="K15" s="10" t="s">
        <v>119</v>
      </c>
    </row>
    <row r="16" spans="1:11" ht="78.75" x14ac:dyDescent="0.25">
      <c r="A16" s="15" t="s">
        <v>71</v>
      </c>
      <c r="B16" s="12">
        <v>8</v>
      </c>
      <c r="C16" s="6" t="s">
        <v>103</v>
      </c>
      <c r="D16" s="6" t="s">
        <v>114</v>
      </c>
      <c r="E16" s="4" t="s">
        <v>115</v>
      </c>
      <c r="F16" s="26">
        <v>34</v>
      </c>
      <c r="G16" s="26">
        <v>15</v>
      </c>
      <c r="H16" s="8">
        <f t="shared" si="0"/>
        <v>49</v>
      </c>
      <c r="I16" s="24">
        <f t="shared" si="1"/>
        <v>24.5</v>
      </c>
      <c r="J16" s="9">
        <f t="shared" si="2"/>
        <v>0.245</v>
      </c>
      <c r="K16" s="10" t="s">
        <v>119</v>
      </c>
    </row>
    <row r="17" spans="1:11" ht="78.75" x14ac:dyDescent="0.25">
      <c r="A17" s="11" t="s">
        <v>73</v>
      </c>
      <c r="B17" s="12">
        <v>10</v>
      </c>
      <c r="C17" s="6" t="s">
        <v>103</v>
      </c>
      <c r="D17" s="6" t="s">
        <v>114</v>
      </c>
      <c r="E17" s="4" t="s">
        <v>115</v>
      </c>
      <c r="F17" s="14">
        <v>24</v>
      </c>
      <c r="G17" s="14">
        <v>25</v>
      </c>
      <c r="H17" s="8">
        <f t="shared" si="0"/>
        <v>49</v>
      </c>
      <c r="I17" s="24">
        <f t="shared" si="1"/>
        <v>24.5</v>
      </c>
      <c r="J17" s="9">
        <f t="shared" si="2"/>
        <v>0.245</v>
      </c>
      <c r="K17" s="10" t="s">
        <v>119</v>
      </c>
    </row>
    <row r="18" spans="1:11" ht="78.75" x14ac:dyDescent="0.25">
      <c r="A18" s="17" t="s">
        <v>75</v>
      </c>
      <c r="B18" s="18">
        <v>12</v>
      </c>
      <c r="C18" s="6" t="s">
        <v>102</v>
      </c>
      <c r="D18" s="6" t="s">
        <v>114</v>
      </c>
      <c r="E18" s="4" t="s">
        <v>115</v>
      </c>
      <c r="F18" s="21">
        <v>32</v>
      </c>
      <c r="G18" s="21">
        <v>15</v>
      </c>
      <c r="H18" s="8">
        <f t="shared" si="0"/>
        <v>47</v>
      </c>
      <c r="I18" s="24">
        <f t="shared" si="1"/>
        <v>23.5</v>
      </c>
      <c r="J18" s="9">
        <f t="shared" si="2"/>
        <v>0.23499999999999999</v>
      </c>
      <c r="K18" s="10" t="s">
        <v>119</v>
      </c>
    </row>
    <row r="19" spans="1:11" ht="78.75" x14ac:dyDescent="0.25">
      <c r="A19" s="4" t="s">
        <v>56</v>
      </c>
      <c r="B19" s="5">
        <v>4</v>
      </c>
      <c r="C19" s="6" t="s">
        <v>102</v>
      </c>
      <c r="D19" s="6" t="s">
        <v>114</v>
      </c>
      <c r="E19" s="4" t="s">
        <v>115</v>
      </c>
      <c r="F19" s="7">
        <v>26</v>
      </c>
      <c r="G19" s="7">
        <v>15</v>
      </c>
      <c r="H19" s="8">
        <f t="shared" si="0"/>
        <v>41</v>
      </c>
      <c r="I19" s="24">
        <f t="shared" si="1"/>
        <v>20.5</v>
      </c>
      <c r="J19" s="9">
        <f t="shared" si="2"/>
        <v>0.20499999999999999</v>
      </c>
      <c r="K19" s="10" t="s">
        <v>119</v>
      </c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A2" sqref="A2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4" width="9.140625" style="3"/>
    <col min="5" max="5" width="30" style="3" customWidth="1"/>
    <col min="6" max="6" width="15.5703125" style="3" customWidth="1"/>
    <col min="7" max="7" width="22.42578125" style="3" hidden="1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x14ac:dyDescent="0.25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14</v>
      </c>
      <c r="H3" s="1" t="s">
        <v>4</v>
      </c>
      <c r="I3" s="1" t="s">
        <v>18</v>
      </c>
      <c r="J3" s="2" t="s">
        <v>5</v>
      </c>
      <c r="K3" s="1" t="s">
        <v>6</v>
      </c>
    </row>
    <row r="4" spans="1:11" ht="78.75" x14ac:dyDescent="0.25">
      <c r="A4" s="4" t="s">
        <v>47</v>
      </c>
      <c r="B4" s="5">
        <v>4</v>
      </c>
      <c r="C4" s="6" t="s">
        <v>106</v>
      </c>
      <c r="D4" s="6" t="s">
        <v>114</v>
      </c>
      <c r="E4" s="4" t="s">
        <v>115</v>
      </c>
      <c r="F4" s="7">
        <v>68</v>
      </c>
      <c r="G4" s="7">
        <v>50</v>
      </c>
      <c r="H4" s="8">
        <f t="shared" ref="H4:H33" si="0">SUM(F4:G4)</f>
        <v>118</v>
      </c>
      <c r="I4" s="24">
        <f t="shared" ref="I4:I33" si="1">H4 * 0.5</f>
        <v>59</v>
      </c>
      <c r="J4" s="9">
        <f t="shared" ref="J4:J33" si="2">I4/100</f>
        <v>0.59</v>
      </c>
      <c r="K4" s="10" t="s">
        <v>117</v>
      </c>
    </row>
    <row r="5" spans="1:11" ht="78.75" x14ac:dyDescent="0.25">
      <c r="A5" s="11" t="s">
        <v>93</v>
      </c>
      <c r="B5" s="12">
        <v>18</v>
      </c>
      <c r="C5" s="6" t="s">
        <v>106</v>
      </c>
      <c r="D5" s="6" t="s">
        <v>114</v>
      </c>
      <c r="E5" s="4" t="s">
        <v>115</v>
      </c>
      <c r="F5" s="14">
        <v>54</v>
      </c>
      <c r="G5" s="14">
        <v>30</v>
      </c>
      <c r="H5" s="8">
        <f t="shared" si="0"/>
        <v>84</v>
      </c>
      <c r="I5" s="24">
        <f t="shared" si="1"/>
        <v>42</v>
      </c>
      <c r="J5" s="9">
        <f t="shared" si="2"/>
        <v>0.42</v>
      </c>
      <c r="K5" s="10" t="s">
        <v>119</v>
      </c>
    </row>
    <row r="6" spans="1:11" ht="78.75" x14ac:dyDescent="0.25">
      <c r="A6" s="15" t="s">
        <v>89</v>
      </c>
      <c r="B6" s="12">
        <v>14</v>
      </c>
      <c r="C6" s="6" t="s">
        <v>105</v>
      </c>
      <c r="D6" s="6" t="s">
        <v>114</v>
      </c>
      <c r="E6" s="4" t="s">
        <v>115</v>
      </c>
      <c r="F6" s="26">
        <v>54</v>
      </c>
      <c r="G6" s="26">
        <v>25</v>
      </c>
      <c r="H6" s="8">
        <f t="shared" si="0"/>
        <v>79</v>
      </c>
      <c r="I6" s="24">
        <f t="shared" si="1"/>
        <v>39.5</v>
      </c>
      <c r="J6" s="9">
        <f t="shared" si="2"/>
        <v>0.39500000000000002</v>
      </c>
      <c r="K6" s="10" t="s">
        <v>119</v>
      </c>
    </row>
    <row r="7" spans="1:11" ht="78.75" x14ac:dyDescent="0.25">
      <c r="A7" s="4" t="s">
        <v>44</v>
      </c>
      <c r="B7" s="5">
        <v>1</v>
      </c>
      <c r="C7" s="6" t="s">
        <v>105</v>
      </c>
      <c r="D7" s="6" t="s">
        <v>114</v>
      </c>
      <c r="E7" s="4" t="s">
        <v>115</v>
      </c>
      <c r="F7" s="7">
        <v>48</v>
      </c>
      <c r="G7" s="7">
        <v>20</v>
      </c>
      <c r="H7" s="8">
        <f t="shared" si="0"/>
        <v>68</v>
      </c>
      <c r="I7" s="24">
        <f t="shared" si="1"/>
        <v>34</v>
      </c>
      <c r="J7" s="9">
        <f t="shared" si="2"/>
        <v>0.34</v>
      </c>
      <c r="K7" s="10" t="s">
        <v>119</v>
      </c>
    </row>
    <row r="8" spans="1:11" ht="78.75" x14ac:dyDescent="0.25">
      <c r="A8" s="15" t="s">
        <v>83</v>
      </c>
      <c r="B8" s="12">
        <v>8</v>
      </c>
      <c r="C8" s="6" t="s">
        <v>107</v>
      </c>
      <c r="D8" s="6" t="s">
        <v>114</v>
      </c>
      <c r="E8" s="4" t="s">
        <v>115</v>
      </c>
      <c r="F8" s="26">
        <v>44</v>
      </c>
      <c r="G8" s="26">
        <v>20</v>
      </c>
      <c r="H8" s="8">
        <f t="shared" si="0"/>
        <v>64</v>
      </c>
      <c r="I8" s="24">
        <f t="shared" si="1"/>
        <v>32</v>
      </c>
      <c r="J8" s="9">
        <f t="shared" si="2"/>
        <v>0.32</v>
      </c>
      <c r="K8" s="10" t="s">
        <v>119</v>
      </c>
    </row>
    <row r="9" spans="1:11" ht="78.75" x14ac:dyDescent="0.25">
      <c r="A9" s="17" t="s">
        <v>101</v>
      </c>
      <c r="B9" s="18">
        <v>20</v>
      </c>
      <c r="C9" s="6" t="s">
        <v>108</v>
      </c>
      <c r="D9" s="6" t="s">
        <v>114</v>
      </c>
      <c r="E9" s="4" t="s">
        <v>115</v>
      </c>
      <c r="F9" s="21">
        <v>42</v>
      </c>
      <c r="G9" s="21">
        <v>15</v>
      </c>
      <c r="H9" s="8">
        <f t="shared" si="0"/>
        <v>57</v>
      </c>
      <c r="I9" s="24">
        <f t="shared" si="1"/>
        <v>28.5</v>
      </c>
      <c r="J9" s="9">
        <f t="shared" si="2"/>
        <v>0.28499999999999998</v>
      </c>
      <c r="K9" s="10" t="s">
        <v>119</v>
      </c>
    </row>
    <row r="10" spans="1:11" ht="78.75" x14ac:dyDescent="0.25">
      <c r="A10" s="4" t="s">
        <v>46</v>
      </c>
      <c r="B10" s="5">
        <v>3</v>
      </c>
      <c r="C10" s="6" t="s">
        <v>106</v>
      </c>
      <c r="D10" s="6" t="s">
        <v>114</v>
      </c>
      <c r="E10" s="4" t="s">
        <v>115</v>
      </c>
      <c r="F10" s="7">
        <v>38</v>
      </c>
      <c r="G10" s="7">
        <v>15</v>
      </c>
      <c r="H10" s="8">
        <f t="shared" si="0"/>
        <v>53</v>
      </c>
      <c r="I10" s="24">
        <f t="shared" si="1"/>
        <v>26.5</v>
      </c>
      <c r="J10" s="9">
        <f t="shared" si="2"/>
        <v>0.26500000000000001</v>
      </c>
      <c r="K10" s="10" t="s">
        <v>119</v>
      </c>
    </row>
    <row r="11" spans="1:11" ht="78.75" x14ac:dyDescent="0.25">
      <c r="A11" s="17" t="s">
        <v>87</v>
      </c>
      <c r="B11" s="18">
        <v>12</v>
      </c>
      <c r="C11" s="6" t="s">
        <v>105</v>
      </c>
      <c r="D11" s="6" t="s">
        <v>114</v>
      </c>
      <c r="E11" s="4" t="s">
        <v>115</v>
      </c>
      <c r="F11" s="21">
        <v>24</v>
      </c>
      <c r="G11" s="21">
        <v>20</v>
      </c>
      <c r="H11" s="8">
        <f t="shared" si="0"/>
        <v>44</v>
      </c>
      <c r="I11" s="24">
        <f t="shared" si="1"/>
        <v>22</v>
      </c>
      <c r="J11" s="9">
        <f t="shared" si="2"/>
        <v>0.22</v>
      </c>
      <c r="K11" s="10" t="s">
        <v>119</v>
      </c>
    </row>
    <row r="12" spans="1:11" ht="78.75" x14ac:dyDescent="0.25">
      <c r="A12" s="11" t="s">
        <v>82</v>
      </c>
      <c r="B12" s="12">
        <v>7</v>
      </c>
      <c r="C12" s="6" t="s">
        <v>107</v>
      </c>
      <c r="D12" s="6" t="s">
        <v>114</v>
      </c>
      <c r="E12" s="4" t="s">
        <v>115</v>
      </c>
      <c r="F12" s="14">
        <v>28</v>
      </c>
      <c r="G12" s="14">
        <v>15</v>
      </c>
      <c r="H12" s="8">
        <f t="shared" si="0"/>
        <v>43</v>
      </c>
      <c r="I12" s="24">
        <f t="shared" si="1"/>
        <v>21.5</v>
      </c>
      <c r="J12" s="9">
        <f t="shared" si="2"/>
        <v>0.215</v>
      </c>
      <c r="K12" s="10" t="s">
        <v>119</v>
      </c>
    </row>
    <row r="13" spans="1:11" ht="78.75" x14ac:dyDescent="0.25">
      <c r="A13" s="11" t="s">
        <v>45</v>
      </c>
      <c r="B13" s="12">
        <v>2</v>
      </c>
      <c r="C13" s="6" t="s">
        <v>105</v>
      </c>
      <c r="D13" s="6" t="s">
        <v>114</v>
      </c>
      <c r="E13" s="4" t="s">
        <v>115</v>
      </c>
      <c r="F13" s="14">
        <v>26</v>
      </c>
      <c r="G13" s="14">
        <v>10</v>
      </c>
      <c r="H13" s="8">
        <f t="shared" si="0"/>
        <v>36</v>
      </c>
      <c r="I13" s="24">
        <f t="shared" si="1"/>
        <v>18</v>
      </c>
      <c r="J13" s="9">
        <f t="shared" si="2"/>
        <v>0.18</v>
      </c>
      <c r="K13" s="10" t="s">
        <v>119</v>
      </c>
    </row>
    <row r="14" spans="1:11" ht="78.75" x14ac:dyDescent="0.25">
      <c r="A14" s="11" t="s">
        <v>88</v>
      </c>
      <c r="B14" s="12">
        <v>13</v>
      </c>
      <c r="C14" s="6" t="s">
        <v>105</v>
      </c>
      <c r="D14" s="6" t="s">
        <v>114</v>
      </c>
      <c r="E14" s="4" t="s">
        <v>115</v>
      </c>
      <c r="F14" s="14">
        <v>18</v>
      </c>
      <c r="G14" s="14">
        <v>15</v>
      </c>
      <c r="H14" s="8">
        <f t="shared" si="0"/>
        <v>33</v>
      </c>
      <c r="I14" s="24">
        <f t="shared" si="1"/>
        <v>16.5</v>
      </c>
      <c r="J14" s="9">
        <f t="shared" si="2"/>
        <v>0.16500000000000001</v>
      </c>
      <c r="K14" s="10" t="s">
        <v>119</v>
      </c>
    </row>
    <row r="15" spans="1:11" ht="78.75" x14ac:dyDescent="0.25">
      <c r="A15" s="11" t="s">
        <v>81</v>
      </c>
      <c r="B15" s="12">
        <v>6</v>
      </c>
      <c r="C15" s="6" t="s">
        <v>107</v>
      </c>
      <c r="D15" s="6" t="s">
        <v>114</v>
      </c>
      <c r="E15" s="4" t="s">
        <v>115</v>
      </c>
      <c r="F15" s="14">
        <v>18</v>
      </c>
      <c r="G15" s="14">
        <v>10</v>
      </c>
      <c r="H15" s="8">
        <f t="shared" si="0"/>
        <v>28</v>
      </c>
      <c r="I15" s="24">
        <f t="shared" si="1"/>
        <v>14</v>
      </c>
      <c r="J15" s="9">
        <f t="shared" si="2"/>
        <v>0.14000000000000001</v>
      </c>
      <c r="K15" s="10" t="s">
        <v>119</v>
      </c>
    </row>
    <row r="16" spans="1:11" ht="78.75" x14ac:dyDescent="0.25">
      <c r="A16" s="11" t="s">
        <v>85</v>
      </c>
      <c r="B16" s="12">
        <v>10</v>
      </c>
      <c r="C16" s="6" t="s">
        <v>105</v>
      </c>
      <c r="D16" s="6" t="s">
        <v>114</v>
      </c>
      <c r="E16" s="4" t="s">
        <v>115</v>
      </c>
      <c r="F16" s="14">
        <v>18</v>
      </c>
      <c r="G16" s="14">
        <v>10</v>
      </c>
      <c r="H16" s="8">
        <f t="shared" si="0"/>
        <v>28</v>
      </c>
      <c r="I16" s="24">
        <f t="shared" si="1"/>
        <v>14</v>
      </c>
      <c r="J16" s="9">
        <f t="shared" si="2"/>
        <v>0.14000000000000001</v>
      </c>
      <c r="K16" s="10" t="s">
        <v>119</v>
      </c>
    </row>
    <row r="17" spans="1:11" ht="78.75" x14ac:dyDescent="0.25">
      <c r="A17" s="17" t="s">
        <v>94</v>
      </c>
      <c r="B17" s="18">
        <v>19</v>
      </c>
      <c r="C17" s="6" t="s">
        <v>106</v>
      </c>
      <c r="D17" s="6" t="s">
        <v>114</v>
      </c>
      <c r="E17" s="4" t="s">
        <v>115</v>
      </c>
      <c r="F17" s="21">
        <v>12</v>
      </c>
      <c r="G17" s="21">
        <v>15</v>
      </c>
      <c r="H17" s="8">
        <f t="shared" si="0"/>
        <v>27</v>
      </c>
      <c r="I17" s="24">
        <f t="shared" si="1"/>
        <v>13.5</v>
      </c>
      <c r="J17" s="9">
        <f t="shared" si="2"/>
        <v>0.13500000000000001</v>
      </c>
      <c r="K17" s="10" t="s">
        <v>119</v>
      </c>
    </row>
    <row r="18" spans="1:11" ht="78.75" x14ac:dyDescent="0.25">
      <c r="A18" s="15" t="s">
        <v>86</v>
      </c>
      <c r="B18" s="12">
        <v>11</v>
      </c>
      <c r="C18" s="6" t="s">
        <v>105</v>
      </c>
      <c r="D18" s="6" t="s">
        <v>114</v>
      </c>
      <c r="E18" s="4" t="s">
        <v>115</v>
      </c>
      <c r="F18" s="26">
        <v>16</v>
      </c>
      <c r="G18" s="26">
        <v>10</v>
      </c>
      <c r="H18" s="8">
        <f t="shared" si="0"/>
        <v>26</v>
      </c>
      <c r="I18" s="24">
        <f t="shared" si="1"/>
        <v>13</v>
      </c>
      <c r="J18" s="9">
        <f t="shared" si="2"/>
        <v>0.13</v>
      </c>
      <c r="K18" s="10" t="s">
        <v>119</v>
      </c>
    </row>
    <row r="19" spans="1:11" ht="78.75" x14ac:dyDescent="0.25">
      <c r="A19" s="22" t="s">
        <v>91</v>
      </c>
      <c r="B19" s="12">
        <v>16</v>
      </c>
      <c r="C19" s="6" t="s">
        <v>105</v>
      </c>
      <c r="D19" s="6" t="s">
        <v>114</v>
      </c>
      <c r="E19" s="4" t="s">
        <v>115</v>
      </c>
      <c r="F19" s="14">
        <v>16</v>
      </c>
      <c r="G19" s="14">
        <v>10</v>
      </c>
      <c r="H19" s="8">
        <f t="shared" si="0"/>
        <v>26</v>
      </c>
      <c r="I19" s="24">
        <f t="shared" si="1"/>
        <v>13</v>
      </c>
      <c r="J19" s="9">
        <f t="shared" si="2"/>
        <v>0.13</v>
      </c>
      <c r="K19" s="10" t="s">
        <v>119</v>
      </c>
    </row>
    <row r="20" spans="1:11" ht="78.75" x14ac:dyDescent="0.25">
      <c r="A20" s="11" t="s">
        <v>92</v>
      </c>
      <c r="B20" s="12">
        <v>17</v>
      </c>
      <c r="C20" s="6" t="s">
        <v>106</v>
      </c>
      <c r="D20" s="6" t="s">
        <v>114</v>
      </c>
      <c r="E20" s="4" t="s">
        <v>115</v>
      </c>
      <c r="F20" s="14">
        <v>18</v>
      </c>
      <c r="G20" s="14">
        <v>5</v>
      </c>
      <c r="H20" s="8">
        <f t="shared" si="0"/>
        <v>23</v>
      </c>
      <c r="I20" s="24">
        <f t="shared" si="1"/>
        <v>11.5</v>
      </c>
      <c r="J20" s="9">
        <f t="shared" si="2"/>
        <v>0.115</v>
      </c>
      <c r="K20" s="10" t="s">
        <v>119</v>
      </c>
    </row>
    <row r="21" spans="1:11" ht="78.75" x14ac:dyDescent="0.25">
      <c r="A21" s="22" t="s">
        <v>90</v>
      </c>
      <c r="B21" s="12">
        <v>15</v>
      </c>
      <c r="C21" s="6" t="s">
        <v>105</v>
      </c>
      <c r="D21" s="6" t="s">
        <v>114</v>
      </c>
      <c r="E21" s="4" t="s">
        <v>115</v>
      </c>
      <c r="F21" s="14">
        <v>12</v>
      </c>
      <c r="G21" s="14">
        <v>5</v>
      </c>
      <c r="H21" s="8">
        <f t="shared" si="0"/>
        <v>17</v>
      </c>
      <c r="I21" s="24">
        <f t="shared" si="1"/>
        <v>8.5</v>
      </c>
      <c r="J21" s="9">
        <f t="shared" si="2"/>
        <v>8.5000000000000006E-2</v>
      </c>
      <c r="K21" s="10" t="s">
        <v>119</v>
      </c>
    </row>
    <row r="22" spans="1:11" ht="78.75" x14ac:dyDescent="0.25">
      <c r="A22" s="11" t="s">
        <v>80</v>
      </c>
      <c r="B22" s="12">
        <v>5</v>
      </c>
      <c r="C22" s="6">
        <v>9</v>
      </c>
      <c r="D22" s="6" t="s">
        <v>114</v>
      </c>
      <c r="E22" s="4" t="s">
        <v>115</v>
      </c>
      <c r="F22" s="14">
        <v>10</v>
      </c>
      <c r="G22" s="14">
        <v>5</v>
      </c>
      <c r="H22" s="8">
        <f t="shared" si="0"/>
        <v>15</v>
      </c>
      <c r="I22" s="24">
        <f t="shared" si="1"/>
        <v>7.5</v>
      </c>
      <c r="J22" s="9">
        <f t="shared" si="2"/>
        <v>7.4999999999999997E-2</v>
      </c>
      <c r="K22" s="10" t="s">
        <v>119</v>
      </c>
    </row>
    <row r="23" spans="1:11" ht="78.75" x14ac:dyDescent="0.25">
      <c r="A23" s="4" t="s">
        <v>84</v>
      </c>
      <c r="B23" s="5">
        <v>9</v>
      </c>
      <c r="C23" s="6" t="s">
        <v>105</v>
      </c>
      <c r="D23" s="6" t="s">
        <v>114</v>
      </c>
      <c r="E23" s="4" t="s">
        <v>115</v>
      </c>
      <c r="F23" s="7">
        <v>10</v>
      </c>
      <c r="G23" s="7">
        <v>5</v>
      </c>
      <c r="H23" s="8">
        <f t="shared" si="0"/>
        <v>15</v>
      </c>
      <c r="I23" s="24">
        <f t="shared" si="1"/>
        <v>7.5</v>
      </c>
      <c r="J23" s="9">
        <f t="shared" si="2"/>
        <v>7.4999999999999997E-2</v>
      </c>
      <c r="K23" s="10" t="s">
        <v>119</v>
      </c>
    </row>
    <row r="24" spans="1:11" x14ac:dyDescent="0.25">
      <c r="A24" s="17"/>
      <c r="B24" s="18"/>
      <c r="C24" s="19"/>
      <c r="D24" s="19"/>
      <c r="E24" s="4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4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4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B7" sqref="B7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19.140625" style="3" customWidth="1"/>
    <col min="5" max="5" width="26.140625" style="3" customWidth="1"/>
    <col min="6" max="6" width="12.42578125" style="3" customWidth="1"/>
    <col min="7" max="7" width="8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14</v>
      </c>
      <c r="H3" s="1" t="s">
        <v>4</v>
      </c>
      <c r="I3" s="1" t="s">
        <v>18</v>
      </c>
      <c r="J3" s="2" t="s">
        <v>5</v>
      </c>
      <c r="K3" s="1" t="s">
        <v>6</v>
      </c>
    </row>
    <row r="4" spans="1:11" ht="31.5" x14ac:dyDescent="0.25">
      <c r="A4" s="11" t="s">
        <v>26</v>
      </c>
      <c r="B4" s="12">
        <v>5</v>
      </c>
      <c r="C4" s="6" t="s">
        <v>100</v>
      </c>
      <c r="D4" s="6" t="s">
        <v>114</v>
      </c>
      <c r="E4" s="4" t="s">
        <v>115</v>
      </c>
      <c r="F4" s="14">
        <v>52</v>
      </c>
      <c r="G4" s="14">
        <v>15</v>
      </c>
      <c r="H4" s="8">
        <f t="shared" ref="H4:H33" si="0">SUM(F4:G4)</f>
        <v>67</v>
      </c>
      <c r="I4" s="24">
        <f t="shared" ref="I4:I33" si="1">H4 * 0.5</f>
        <v>33.5</v>
      </c>
      <c r="J4" s="9">
        <f t="shared" ref="J4:J33" si="2">I4/100</f>
        <v>0.33500000000000002</v>
      </c>
      <c r="K4" s="10" t="s">
        <v>119</v>
      </c>
    </row>
    <row r="5" spans="1:11" ht="31.5" x14ac:dyDescent="0.25">
      <c r="A5" s="17" t="s">
        <v>33</v>
      </c>
      <c r="B5" s="18">
        <v>12</v>
      </c>
      <c r="C5" s="6" t="s">
        <v>100</v>
      </c>
      <c r="D5" s="6" t="s">
        <v>114</v>
      </c>
      <c r="E5" s="4" t="s">
        <v>115</v>
      </c>
      <c r="F5" s="21">
        <v>52</v>
      </c>
      <c r="G5" s="21">
        <v>15</v>
      </c>
      <c r="H5" s="8">
        <f t="shared" si="0"/>
        <v>67</v>
      </c>
      <c r="I5" s="24">
        <f t="shared" si="1"/>
        <v>33.5</v>
      </c>
      <c r="J5" s="9">
        <f t="shared" si="2"/>
        <v>0.33500000000000002</v>
      </c>
      <c r="K5" s="10" t="s">
        <v>119</v>
      </c>
    </row>
    <row r="6" spans="1:11" ht="31.5" x14ac:dyDescent="0.25">
      <c r="A6" s="15" t="s">
        <v>35</v>
      </c>
      <c r="B6" s="12">
        <v>14</v>
      </c>
      <c r="C6" s="6" t="s">
        <v>100</v>
      </c>
      <c r="D6" s="6" t="s">
        <v>114</v>
      </c>
      <c r="E6" s="4" t="s">
        <v>115</v>
      </c>
      <c r="F6" s="26">
        <v>52</v>
      </c>
      <c r="G6" s="26">
        <v>8</v>
      </c>
      <c r="H6" s="8">
        <f t="shared" si="0"/>
        <v>60</v>
      </c>
      <c r="I6" s="24">
        <f t="shared" si="1"/>
        <v>30</v>
      </c>
      <c r="J6" s="9">
        <f t="shared" si="2"/>
        <v>0.3</v>
      </c>
      <c r="K6" s="10" t="s">
        <v>119</v>
      </c>
    </row>
    <row r="7" spans="1:11" ht="31.5" x14ac:dyDescent="0.25">
      <c r="A7" s="15" t="s">
        <v>32</v>
      </c>
      <c r="B7" s="12">
        <v>11</v>
      </c>
      <c r="C7" s="6" t="s">
        <v>100</v>
      </c>
      <c r="D7" s="6" t="s">
        <v>114</v>
      </c>
      <c r="E7" s="4" t="s">
        <v>115</v>
      </c>
      <c r="F7" s="26">
        <v>48</v>
      </c>
      <c r="G7" s="26">
        <v>10</v>
      </c>
      <c r="H7" s="8">
        <f t="shared" si="0"/>
        <v>58</v>
      </c>
      <c r="I7" s="24">
        <f t="shared" si="1"/>
        <v>29</v>
      </c>
      <c r="J7" s="9">
        <f t="shared" si="2"/>
        <v>0.28999999999999998</v>
      </c>
      <c r="K7" s="10" t="s">
        <v>119</v>
      </c>
    </row>
    <row r="8" spans="1:11" ht="31.5" x14ac:dyDescent="0.25">
      <c r="A8" s="11" t="s">
        <v>27</v>
      </c>
      <c r="B8" s="12">
        <v>6</v>
      </c>
      <c r="C8" s="6" t="s">
        <v>100</v>
      </c>
      <c r="D8" s="6" t="s">
        <v>114</v>
      </c>
      <c r="E8" s="4" t="s">
        <v>115</v>
      </c>
      <c r="F8" s="14">
        <v>46</v>
      </c>
      <c r="G8" s="14">
        <v>10</v>
      </c>
      <c r="H8" s="8">
        <f t="shared" si="0"/>
        <v>56</v>
      </c>
      <c r="I8" s="24">
        <f t="shared" si="1"/>
        <v>28</v>
      </c>
      <c r="J8" s="9">
        <f t="shared" si="2"/>
        <v>0.28000000000000003</v>
      </c>
      <c r="K8" s="10" t="s">
        <v>119</v>
      </c>
    </row>
    <row r="9" spans="1:11" ht="31.5" x14ac:dyDescent="0.25">
      <c r="A9" s="17" t="s">
        <v>40</v>
      </c>
      <c r="B9" s="18">
        <v>19</v>
      </c>
      <c r="C9" s="6" t="s">
        <v>100</v>
      </c>
      <c r="D9" s="6" t="s">
        <v>114</v>
      </c>
      <c r="E9" s="4" t="s">
        <v>115</v>
      </c>
      <c r="F9" s="21">
        <v>46</v>
      </c>
      <c r="G9" s="21">
        <v>10</v>
      </c>
      <c r="H9" s="8">
        <f t="shared" si="0"/>
        <v>56</v>
      </c>
      <c r="I9" s="24">
        <f t="shared" si="1"/>
        <v>28</v>
      </c>
      <c r="J9" s="9">
        <f t="shared" si="2"/>
        <v>0.28000000000000003</v>
      </c>
      <c r="K9" s="10" t="s">
        <v>119</v>
      </c>
    </row>
    <row r="10" spans="1:11" ht="31.5" x14ac:dyDescent="0.25">
      <c r="A10" s="11" t="s">
        <v>39</v>
      </c>
      <c r="B10" s="12">
        <v>18</v>
      </c>
      <c r="C10" s="6" t="s">
        <v>100</v>
      </c>
      <c r="D10" s="6" t="s">
        <v>114</v>
      </c>
      <c r="E10" s="4" t="s">
        <v>115</v>
      </c>
      <c r="F10" s="14">
        <v>34</v>
      </c>
      <c r="G10" s="14">
        <v>20</v>
      </c>
      <c r="H10" s="8">
        <f t="shared" si="0"/>
        <v>54</v>
      </c>
      <c r="I10" s="24">
        <f t="shared" si="1"/>
        <v>27</v>
      </c>
      <c r="J10" s="9">
        <f t="shared" si="2"/>
        <v>0.27</v>
      </c>
      <c r="K10" s="10" t="s">
        <v>119</v>
      </c>
    </row>
    <row r="11" spans="1:11" ht="31.5" x14ac:dyDescent="0.25">
      <c r="A11" s="11" t="s">
        <v>31</v>
      </c>
      <c r="B11" s="12">
        <v>10</v>
      </c>
      <c r="C11" s="6" t="s">
        <v>100</v>
      </c>
      <c r="D11" s="6" t="s">
        <v>114</v>
      </c>
      <c r="E11" s="4" t="s">
        <v>115</v>
      </c>
      <c r="F11" s="14">
        <v>42</v>
      </c>
      <c r="G11" s="14">
        <v>10</v>
      </c>
      <c r="H11" s="8">
        <f t="shared" si="0"/>
        <v>52</v>
      </c>
      <c r="I11" s="24">
        <f t="shared" si="1"/>
        <v>26</v>
      </c>
      <c r="J11" s="9">
        <f t="shared" si="2"/>
        <v>0.26</v>
      </c>
      <c r="K11" s="10" t="s">
        <v>119</v>
      </c>
    </row>
    <row r="12" spans="1:11" ht="35.25" customHeight="1" x14ac:dyDescent="0.25">
      <c r="A12" s="4" t="s">
        <v>30</v>
      </c>
      <c r="B12" s="5">
        <v>9</v>
      </c>
      <c r="C12" s="6" t="s">
        <v>100</v>
      </c>
      <c r="D12" s="6" t="s">
        <v>114</v>
      </c>
      <c r="E12" s="4" t="s">
        <v>115</v>
      </c>
      <c r="F12" s="7">
        <v>34</v>
      </c>
      <c r="G12" s="7">
        <v>15</v>
      </c>
      <c r="H12" s="8">
        <f t="shared" si="0"/>
        <v>49</v>
      </c>
      <c r="I12" s="24">
        <f t="shared" si="1"/>
        <v>24.5</v>
      </c>
      <c r="J12" s="9">
        <f t="shared" si="2"/>
        <v>0.245</v>
      </c>
      <c r="K12" s="10" t="s">
        <v>119</v>
      </c>
    </row>
    <row r="13" spans="1:11" ht="31.5" x14ac:dyDescent="0.25">
      <c r="A13" s="4" t="s">
        <v>24</v>
      </c>
      <c r="B13" s="5">
        <v>3</v>
      </c>
      <c r="C13" s="6" t="s">
        <v>100</v>
      </c>
      <c r="D13" s="6" t="s">
        <v>114</v>
      </c>
      <c r="E13" s="4" t="s">
        <v>115</v>
      </c>
      <c r="F13" s="7">
        <v>37</v>
      </c>
      <c r="G13" s="7">
        <v>10</v>
      </c>
      <c r="H13" s="8">
        <f t="shared" si="0"/>
        <v>47</v>
      </c>
      <c r="I13" s="24">
        <f t="shared" si="1"/>
        <v>23.5</v>
      </c>
      <c r="J13" s="9">
        <f t="shared" si="2"/>
        <v>0.23499999999999999</v>
      </c>
      <c r="K13" s="10" t="s">
        <v>119</v>
      </c>
    </row>
    <row r="14" spans="1:11" ht="31.5" x14ac:dyDescent="0.25">
      <c r="A14" s="11" t="s">
        <v>23</v>
      </c>
      <c r="B14" s="12">
        <v>2</v>
      </c>
      <c r="C14" s="6" t="s">
        <v>100</v>
      </c>
      <c r="D14" s="6" t="s">
        <v>114</v>
      </c>
      <c r="E14" s="4" t="s">
        <v>115</v>
      </c>
      <c r="F14" s="14">
        <v>40</v>
      </c>
      <c r="G14" s="14">
        <v>5</v>
      </c>
      <c r="H14" s="8">
        <f t="shared" si="0"/>
        <v>45</v>
      </c>
      <c r="I14" s="24">
        <f t="shared" si="1"/>
        <v>22.5</v>
      </c>
      <c r="J14" s="9">
        <f t="shared" si="2"/>
        <v>0.22500000000000001</v>
      </c>
      <c r="K14" s="10" t="s">
        <v>119</v>
      </c>
    </row>
    <row r="15" spans="1:11" ht="31.5" x14ac:dyDescent="0.25">
      <c r="A15" s="17" t="s">
        <v>43</v>
      </c>
      <c r="B15" s="18">
        <v>22</v>
      </c>
      <c r="C15" s="6" t="s">
        <v>100</v>
      </c>
      <c r="D15" s="6" t="s">
        <v>114</v>
      </c>
      <c r="E15" s="4" t="s">
        <v>115</v>
      </c>
      <c r="F15" s="21">
        <v>38</v>
      </c>
      <c r="G15" s="21">
        <v>5</v>
      </c>
      <c r="H15" s="8">
        <f t="shared" si="0"/>
        <v>43</v>
      </c>
      <c r="I15" s="24">
        <f t="shared" si="1"/>
        <v>21.5</v>
      </c>
      <c r="J15" s="9">
        <f t="shared" si="2"/>
        <v>0.215</v>
      </c>
      <c r="K15" s="10" t="s">
        <v>119</v>
      </c>
    </row>
    <row r="16" spans="1:11" ht="31.5" x14ac:dyDescent="0.25">
      <c r="A16" s="11" t="s">
        <v>38</v>
      </c>
      <c r="B16" s="12">
        <v>17</v>
      </c>
      <c r="C16" s="6" t="s">
        <v>100</v>
      </c>
      <c r="D16" s="6" t="s">
        <v>114</v>
      </c>
      <c r="E16" s="4" t="s">
        <v>115</v>
      </c>
      <c r="F16" s="14">
        <v>26</v>
      </c>
      <c r="G16" s="14">
        <v>15</v>
      </c>
      <c r="H16" s="8">
        <f t="shared" si="0"/>
        <v>41</v>
      </c>
      <c r="I16" s="24">
        <f t="shared" si="1"/>
        <v>20.5</v>
      </c>
      <c r="J16" s="9">
        <f t="shared" si="2"/>
        <v>0.20499999999999999</v>
      </c>
      <c r="K16" s="10" t="s">
        <v>119</v>
      </c>
    </row>
    <row r="17" spans="1:11" ht="31.5" x14ac:dyDescent="0.25">
      <c r="A17" s="4" t="s">
        <v>22</v>
      </c>
      <c r="B17" s="5">
        <v>1</v>
      </c>
      <c r="C17" s="6" t="s">
        <v>100</v>
      </c>
      <c r="D17" s="6" t="s">
        <v>114</v>
      </c>
      <c r="E17" s="4" t="s">
        <v>115</v>
      </c>
      <c r="F17" s="7">
        <v>30</v>
      </c>
      <c r="G17" s="7">
        <v>10</v>
      </c>
      <c r="H17" s="8">
        <f t="shared" si="0"/>
        <v>40</v>
      </c>
      <c r="I17" s="24">
        <f t="shared" si="1"/>
        <v>20</v>
      </c>
      <c r="J17" s="9">
        <f t="shared" si="2"/>
        <v>0.2</v>
      </c>
      <c r="K17" s="10" t="s">
        <v>119</v>
      </c>
    </row>
    <row r="18" spans="1:11" ht="31.5" x14ac:dyDescent="0.25">
      <c r="A18" s="22" t="s">
        <v>37</v>
      </c>
      <c r="B18" s="12">
        <v>16</v>
      </c>
      <c r="C18" s="6" t="s">
        <v>100</v>
      </c>
      <c r="D18" s="6" t="s">
        <v>114</v>
      </c>
      <c r="E18" s="4" t="s">
        <v>115</v>
      </c>
      <c r="F18" s="14">
        <v>34</v>
      </c>
      <c r="G18" s="14">
        <v>5</v>
      </c>
      <c r="H18" s="8">
        <f t="shared" si="0"/>
        <v>39</v>
      </c>
      <c r="I18" s="24">
        <f t="shared" si="1"/>
        <v>19.5</v>
      </c>
      <c r="J18" s="9">
        <f t="shared" si="2"/>
        <v>0.19500000000000001</v>
      </c>
      <c r="K18" s="10" t="s">
        <v>119</v>
      </c>
    </row>
    <row r="19" spans="1:11" ht="31.5" x14ac:dyDescent="0.25">
      <c r="A19" s="17" t="s">
        <v>116</v>
      </c>
      <c r="B19" s="18">
        <v>23</v>
      </c>
      <c r="C19" s="6" t="s">
        <v>100</v>
      </c>
      <c r="D19" s="6" t="s">
        <v>114</v>
      </c>
      <c r="E19" s="4" t="s">
        <v>115</v>
      </c>
      <c r="F19" s="21">
        <v>24</v>
      </c>
      <c r="G19" s="21">
        <v>15</v>
      </c>
      <c r="H19" s="8">
        <f t="shared" si="0"/>
        <v>39</v>
      </c>
      <c r="I19" s="24">
        <f t="shared" si="1"/>
        <v>19.5</v>
      </c>
      <c r="J19" s="9">
        <f t="shared" si="2"/>
        <v>0.19500000000000001</v>
      </c>
      <c r="K19" s="10" t="s">
        <v>119</v>
      </c>
    </row>
    <row r="20" spans="1:11" ht="31.5" x14ac:dyDescent="0.25">
      <c r="A20" s="11" t="s">
        <v>34</v>
      </c>
      <c r="B20" s="12">
        <v>13</v>
      </c>
      <c r="C20" s="6" t="s">
        <v>100</v>
      </c>
      <c r="D20" s="6" t="s">
        <v>114</v>
      </c>
      <c r="E20" s="4" t="s">
        <v>115</v>
      </c>
      <c r="F20" s="14">
        <v>28</v>
      </c>
      <c r="G20" s="14">
        <v>10</v>
      </c>
      <c r="H20" s="8">
        <f t="shared" si="0"/>
        <v>38</v>
      </c>
      <c r="I20" s="24">
        <f t="shared" si="1"/>
        <v>19</v>
      </c>
      <c r="J20" s="9">
        <f t="shared" si="2"/>
        <v>0.19</v>
      </c>
      <c r="K20" s="10" t="s">
        <v>119</v>
      </c>
    </row>
    <row r="21" spans="1:11" ht="31.5" x14ac:dyDescent="0.25">
      <c r="A21" s="11" t="s">
        <v>28</v>
      </c>
      <c r="B21" s="12">
        <v>7</v>
      </c>
      <c r="C21" s="6" t="s">
        <v>100</v>
      </c>
      <c r="D21" s="6" t="s">
        <v>114</v>
      </c>
      <c r="E21" s="4" t="s">
        <v>115</v>
      </c>
      <c r="F21" s="14">
        <v>28</v>
      </c>
      <c r="G21" s="14">
        <v>5</v>
      </c>
      <c r="H21" s="8">
        <f t="shared" si="0"/>
        <v>33</v>
      </c>
      <c r="I21" s="24">
        <f t="shared" si="1"/>
        <v>16.5</v>
      </c>
      <c r="J21" s="9">
        <f t="shared" si="2"/>
        <v>0.16500000000000001</v>
      </c>
      <c r="K21" s="10" t="s">
        <v>119</v>
      </c>
    </row>
    <row r="22" spans="1:11" ht="31.5" x14ac:dyDescent="0.25">
      <c r="A22" s="17" t="s">
        <v>42</v>
      </c>
      <c r="B22" s="18">
        <v>21</v>
      </c>
      <c r="C22" s="6" t="s">
        <v>100</v>
      </c>
      <c r="D22" s="6" t="s">
        <v>114</v>
      </c>
      <c r="E22" s="4" t="s">
        <v>115</v>
      </c>
      <c r="F22" s="21">
        <v>28</v>
      </c>
      <c r="G22" s="21">
        <v>5</v>
      </c>
      <c r="H22" s="8">
        <f t="shared" si="0"/>
        <v>33</v>
      </c>
      <c r="I22" s="24">
        <f t="shared" si="1"/>
        <v>16.5</v>
      </c>
      <c r="J22" s="9">
        <f t="shared" si="2"/>
        <v>0.16500000000000001</v>
      </c>
      <c r="K22" s="10" t="s">
        <v>119</v>
      </c>
    </row>
    <row r="23" spans="1:11" ht="31.5" x14ac:dyDescent="0.25">
      <c r="A23" s="22" t="s">
        <v>36</v>
      </c>
      <c r="B23" s="12">
        <v>15</v>
      </c>
      <c r="C23" s="6" t="s">
        <v>100</v>
      </c>
      <c r="D23" s="6" t="s">
        <v>114</v>
      </c>
      <c r="E23" s="4" t="s">
        <v>115</v>
      </c>
      <c r="F23" s="14">
        <v>18</v>
      </c>
      <c r="G23" s="14">
        <v>10</v>
      </c>
      <c r="H23" s="8">
        <f t="shared" si="0"/>
        <v>28</v>
      </c>
      <c r="I23" s="24">
        <f t="shared" si="1"/>
        <v>14</v>
      </c>
      <c r="J23" s="9">
        <f t="shared" si="2"/>
        <v>0.14000000000000001</v>
      </c>
      <c r="K23" s="10" t="s">
        <v>119</v>
      </c>
    </row>
    <row r="24" spans="1:11" ht="31.5" x14ac:dyDescent="0.25">
      <c r="A24" s="4" t="s">
        <v>25</v>
      </c>
      <c r="B24" s="5">
        <v>4</v>
      </c>
      <c r="C24" s="6" t="s">
        <v>100</v>
      </c>
      <c r="D24" s="6" t="s">
        <v>114</v>
      </c>
      <c r="E24" s="4" t="s">
        <v>115</v>
      </c>
      <c r="F24" s="7">
        <v>18</v>
      </c>
      <c r="G24" s="7">
        <v>5</v>
      </c>
      <c r="H24" s="8">
        <f t="shared" si="0"/>
        <v>23</v>
      </c>
      <c r="I24" s="24">
        <f t="shared" si="1"/>
        <v>11.5</v>
      </c>
      <c r="J24" s="9">
        <f t="shared" si="2"/>
        <v>0.115</v>
      </c>
      <c r="K24" s="10" t="s">
        <v>119</v>
      </c>
    </row>
    <row r="25" spans="1:11" ht="31.5" x14ac:dyDescent="0.25">
      <c r="A25" s="15" t="s">
        <v>29</v>
      </c>
      <c r="B25" s="12">
        <v>8</v>
      </c>
      <c r="C25" s="6" t="s">
        <v>100</v>
      </c>
      <c r="D25" s="6" t="s">
        <v>114</v>
      </c>
      <c r="E25" s="4" t="s">
        <v>115</v>
      </c>
      <c r="F25" s="26">
        <v>10</v>
      </c>
      <c r="G25" s="26">
        <v>5</v>
      </c>
      <c r="H25" s="8">
        <f t="shared" si="0"/>
        <v>15</v>
      </c>
      <c r="I25" s="24">
        <f t="shared" si="1"/>
        <v>7.5</v>
      </c>
      <c r="J25" s="9">
        <f t="shared" si="2"/>
        <v>7.4999999999999997E-2</v>
      </c>
      <c r="K25" s="10" t="s">
        <v>119</v>
      </c>
    </row>
    <row r="26" spans="1:11" ht="31.5" x14ac:dyDescent="0.25">
      <c r="A26" s="17" t="s">
        <v>41</v>
      </c>
      <c r="B26" s="18">
        <v>20</v>
      </c>
      <c r="C26" s="6" t="s">
        <v>100</v>
      </c>
      <c r="D26" s="6" t="s">
        <v>114</v>
      </c>
      <c r="E26" s="4" t="s">
        <v>115</v>
      </c>
      <c r="F26" s="21">
        <v>5</v>
      </c>
      <c r="G26" s="21">
        <v>5</v>
      </c>
      <c r="H26" s="8">
        <f t="shared" si="0"/>
        <v>10</v>
      </c>
      <c r="I26" s="24">
        <f t="shared" si="1"/>
        <v>5</v>
      </c>
      <c r="J26" s="9">
        <f t="shared" si="2"/>
        <v>0.05</v>
      </c>
      <c r="K26" s="10" t="s">
        <v>119</v>
      </c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zoomScale="90" zoomScaleNormal="90" workbookViewId="0">
      <selection activeCell="N6" sqref="N6"/>
    </sheetView>
  </sheetViews>
  <sheetFormatPr defaultRowHeight="15.75" x14ac:dyDescent="0.25"/>
  <cols>
    <col min="1" max="1" width="28.8554687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11.140625" style="3" customWidth="1"/>
    <col min="7" max="7" width="9.42578125" style="3" customWidth="1"/>
    <col min="8" max="8" width="9.85546875" style="3" customWidth="1"/>
    <col min="9" max="9" width="6.57031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1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15</v>
      </c>
      <c r="G3" s="1" t="s">
        <v>14</v>
      </c>
      <c r="H3" s="1" t="s">
        <v>4</v>
      </c>
      <c r="I3" s="1" t="s">
        <v>18</v>
      </c>
      <c r="J3" s="2" t="s">
        <v>5</v>
      </c>
      <c r="K3" s="1" t="s">
        <v>6</v>
      </c>
    </row>
    <row r="4" spans="1:11" ht="94.5" x14ac:dyDescent="0.25">
      <c r="A4" s="4" t="s">
        <v>21</v>
      </c>
      <c r="B4" s="5">
        <v>3</v>
      </c>
      <c r="C4" s="6" t="s">
        <v>99</v>
      </c>
      <c r="D4" s="6" t="s">
        <v>114</v>
      </c>
      <c r="E4" s="4" t="s">
        <v>115</v>
      </c>
      <c r="F4" s="7">
        <v>75</v>
      </c>
      <c r="G4" s="7">
        <v>80</v>
      </c>
      <c r="H4" s="8">
        <f t="shared" ref="H4:H33" si="0">SUM(F4:G4)</f>
        <v>155</v>
      </c>
      <c r="I4" s="24">
        <f t="shared" ref="I4:I33" si="1">H4 * 0.5</f>
        <v>77.5</v>
      </c>
      <c r="J4" s="9">
        <f t="shared" ref="J4:J33" si="2">I4/100</f>
        <v>0.77500000000000002</v>
      </c>
      <c r="K4" s="10" t="s">
        <v>117</v>
      </c>
    </row>
    <row r="5" spans="1:11" ht="94.5" x14ac:dyDescent="0.25">
      <c r="A5" s="11" t="s">
        <v>20</v>
      </c>
      <c r="B5" s="12">
        <v>2</v>
      </c>
      <c r="C5" s="6" t="s">
        <v>99</v>
      </c>
      <c r="D5" s="6" t="s">
        <v>114</v>
      </c>
      <c r="E5" s="4" t="s">
        <v>115</v>
      </c>
      <c r="F5" s="14">
        <v>52</v>
      </c>
      <c r="G5" s="14">
        <v>75</v>
      </c>
      <c r="H5" s="8">
        <f t="shared" si="0"/>
        <v>127</v>
      </c>
      <c r="I5" s="24">
        <f t="shared" si="1"/>
        <v>63.5</v>
      </c>
      <c r="J5" s="9">
        <f t="shared" si="2"/>
        <v>0.63500000000000001</v>
      </c>
      <c r="K5" s="10" t="s">
        <v>118</v>
      </c>
    </row>
    <row r="6" spans="1:11" ht="94.5" x14ac:dyDescent="0.25">
      <c r="A6" s="4" t="s">
        <v>19</v>
      </c>
      <c r="B6" s="5">
        <v>1</v>
      </c>
      <c r="C6" s="6" t="s">
        <v>99</v>
      </c>
      <c r="D6" s="6" t="s">
        <v>114</v>
      </c>
      <c r="E6" s="4" t="s">
        <v>115</v>
      </c>
      <c r="F6" s="7">
        <v>51</v>
      </c>
      <c r="G6" s="7">
        <v>76</v>
      </c>
      <c r="H6" s="8">
        <f t="shared" si="0"/>
        <v>127</v>
      </c>
      <c r="I6" s="24">
        <f t="shared" si="1"/>
        <v>63.5</v>
      </c>
      <c r="J6" s="9">
        <f t="shared" si="2"/>
        <v>0.63500000000000001</v>
      </c>
      <c r="K6" s="10" t="s">
        <v>118</v>
      </c>
    </row>
    <row r="7" spans="1:11" ht="94.5" x14ac:dyDescent="0.25">
      <c r="A7" s="11" t="s">
        <v>97</v>
      </c>
      <c r="B7" s="12">
        <v>6</v>
      </c>
      <c r="C7" s="6" t="s">
        <v>99</v>
      </c>
      <c r="D7" s="6" t="s">
        <v>114</v>
      </c>
      <c r="E7" s="4" t="s">
        <v>115</v>
      </c>
      <c r="F7" s="14">
        <v>25</v>
      </c>
      <c r="G7" s="14">
        <v>50</v>
      </c>
      <c r="H7" s="8">
        <f t="shared" si="0"/>
        <v>75</v>
      </c>
      <c r="I7" s="24">
        <f t="shared" si="1"/>
        <v>37.5</v>
      </c>
      <c r="J7" s="9">
        <f t="shared" si="2"/>
        <v>0.375</v>
      </c>
      <c r="K7" s="10" t="s">
        <v>119</v>
      </c>
    </row>
    <row r="8" spans="1:11" ht="94.5" x14ac:dyDescent="0.25">
      <c r="A8" s="11" t="s">
        <v>98</v>
      </c>
      <c r="B8" s="12">
        <v>7</v>
      </c>
      <c r="C8" s="6" t="s">
        <v>99</v>
      </c>
      <c r="D8" s="6" t="s">
        <v>114</v>
      </c>
      <c r="E8" s="4" t="s">
        <v>115</v>
      </c>
      <c r="F8" s="14">
        <v>40</v>
      </c>
      <c r="G8" s="14">
        <v>15</v>
      </c>
      <c r="H8" s="8">
        <f t="shared" si="0"/>
        <v>55</v>
      </c>
      <c r="I8" s="24">
        <f t="shared" si="1"/>
        <v>27.5</v>
      </c>
      <c r="J8" s="9">
        <f t="shared" si="2"/>
        <v>0.27500000000000002</v>
      </c>
      <c r="K8" s="10" t="s">
        <v>119</v>
      </c>
    </row>
    <row r="9" spans="1:11" ht="94.5" x14ac:dyDescent="0.25">
      <c r="A9" s="4" t="s">
        <v>95</v>
      </c>
      <c r="B9" s="5">
        <v>4</v>
      </c>
      <c r="C9" s="6" t="s">
        <v>99</v>
      </c>
      <c r="D9" s="6" t="s">
        <v>114</v>
      </c>
      <c r="E9" s="4" t="s">
        <v>115</v>
      </c>
      <c r="F9" s="7">
        <v>30</v>
      </c>
      <c r="G9" s="7">
        <v>15</v>
      </c>
      <c r="H9" s="8">
        <f t="shared" si="0"/>
        <v>45</v>
      </c>
      <c r="I9" s="24">
        <f t="shared" si="1"/>
        <v>22.5</v>
      </c>
      <c r="J9" s="9">
        <f t="shared" si="2"/>
        <v>0.22500000000000001</v>
      </c>
      <c r="K9" s="10" t="s">
        <v>119</v>
      </c>
    </row>
    <row r="10" spans="1:11" ht="94.5" x14ac:dyDescent="0.25">
      <c r="A10" s="11" t="s">
        <v>96</v>
      </c>
      <c r="B10" s="12">
        <v>5</v>
      </c>
      <c r="C10" s="6" t="s">
        <v>99</v>
      </c>
      <c r="D10" s="6" t="s">
        <v>114</v>
      </c>
      <c r="E10" s="4" t="s">
        <v>115</v>
      </c>
      <c r="F10" s="14">
        <v>34</v>
      </c>
      <c r="G10" s="14">
        <v>10</v>
      </c>
      <c r="H10" s="8">
        <f t="shared" si="0"/>
        <v>44</v>
      </c>
      <c r="I10" s="24">
        <f t="shared" si="1"/>
        <v>22</v>
      </c>
      <c r="J10" s="9">
        <f t="shared" si="2"/>
        <v>0.22</v>
      </c>
      <c r="K10" s="10" t="s">
        <v>119</v>
      </c>
    </row>
    <row r="11" spans="1:11" x14ac:dyDescent="0.25">
      <c r="A11" s="15"/>
      <c r="B11" s="12"/>
      <c r="C11" s="12"/>
      <c r="D11" s="12"/>
      <c r="E11" s="11"/>
      <c r="F11" s="16"/>
      <c r="G11" s="16"/>
      <c r="H11" s="8">
        <f t="shared" si="0"/>
        <v>0</v>
      </c>
      <c r="I11" s="24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4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4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4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4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4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4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4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4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sortState ref="A3:K33">
    <sortCondition descending="1" ref="J2"/>
  </sortState>
  <mergeCells count="1">
    <mergeCell ref="A1:K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2023-09-24T15:48:10Z</dcterms:modified>
</cp:coreProperties>
</file>