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0" yWindow="0" windowWidth="14376" windowHeight="5016"/>
  </bookViews>
  <sheets>
    <sheet name="5 класс" sheetId="1" r:id="rId1"/>
    <sheet name="6 класс" sheetId="15" r:id="rId2"/>
    <sheet name="7 класс" sheetId="14" r:id="rId3"/>
    <sheet name="8 класс" sheetId="13" r:id="rId4"/>
    <sheet name="9 класс" sheetId="12" r:id="rId5"/>
    <sheet name="10 класс" sheetId="11" r:id="rId6"/>
    <sheet name="11 класс" sheetId="10" r:id="rId7"/>
  </sheets>
  <definedNames>
    <definedName name="_xlnm._FilterDatabase" localSheetId="1" hidden="1">'6 класс'!$A$1:$R$37</definedName>
  </definedNames>
  <calcPr calcId="144525"/>
</workbook>
</file>

<file path=xl/calcChain.xml><?xml version="1.0" encoding="utf-8"?>
<calcChain xmlns="http://schemas.openxmlformats.org/spreadsheetml/2006/main">
  <c r="P8" i="12" l="1"/>
  <c r="Q8" i="12" s="1"/>
  <c r="Q21" i="10" l="1"/>
  <c r="Q25" i="10"/>
  <c r="Q37" i="10"/>
  <c r="Q41" i="10"/>
  <c r="Q21" i="11"/>
  <c r="Q25" i="11"/>
  <c r="Q37" i="11"/>
  <c r="Q41" i="11"/>
  <c r="Q39" i="13"/>
  <c r="P37" i="15"/>
  <c r="Q37" i="15" s="1"/>
  <c r="P36" i="15"/>
  <c r="Q36" i="15" s="1"/>
  <c r="P35" i="15"/>
  <c r="Q35" i="15" s="1"/>
  <c r="P34" i="15"/>
  <c r="Q34" i="15" s="1"/>
  <c r="P33" i="15"/>
  <c r="Q33" i="15" s="1"/>
  <c r="P32" i="15"/>
  <c r="Q32" i="15" s="1"/>
  <c r="P31" i="15"/>
  <c r="Q31" i="15" s="1"/>
  <c r="P30" i="15"/>
  <c r="Q30" i="15" s="1"/>
  <c r="P29" i="15"/>
  <c r="Q29" i="15" s="1"/>
  <c r="P28" i="15"/>
  <c r="Q28" i="15" s="1"/>
  <c r="P27" i="15"/>
  <c r="Q27" i="15" s="1"/>
  <c r="P26" i="15"/>
  <c r="Q26" i="15" s="1"/>
  <c r="P25" i="15"/>
  <c r="Q25" i="15" s="1"/>
  <c r="P24" i="15"/>
  <c r="Q24" i="15" s="1"/>
  <c r="P23" i="15"/>
  <c r="Q23" i="15" s="1"/>
  <c r="P22" i="15"/>
  <c r="Q22" i="15" s="1"/>
  <c r="P21" i="15"/>
  <c r="Q21" i="15" s="1"/>
  <c r="P20" i="15"/>
  <c r="Q20" i="15" s="1"/>
  <c r="P8" i="15"/>
  <c r="Q8" i="15" s="1"/>
  <c r="P19" i="15"/>
  <c r="Q19" i="15" s="1"/>
  <c r="P17" i="15"/>
  <c r="Q17" i="15" s="1"/>
  <c r="P5" i="15"/>
  <c r="Q5" i="15" s="1"/>
  <c r="P4" i="15"/>
  <c r="Q4" i="15" s="1"/>
  <c r="P15" i="15"/>
  <c r="Q15" i="15" s="1"/>
  <c r="P18" i="15"/>
  <c r="Q18" i="15" s="1"/>
  <c r="P16" i="15"/>
  <c r="Q16" i="15" s="1"/>
  <c r="P12" i="15"/>
  <c r="Q12" i="15" s="1"/>
  <c r="P10" i="15"/>
  <c r="Q10" i="15" s="1"/>
  <c r="P9" i="15"/>
  <c r="Q9" i="15" s="1"/>
  <c r="P14" i="15"/>
  <c r="Q14" i="15" s="1"/>
  <c r="P13" i="15"/>
  <c r="Q13" i="15" s="1"/>
  <c r="P11" i="15"/>
  <c r="Q11" i="15" s="1"/>
  <c r="P6" i="15"/>
  <c r="Q6" i="15" s="1"/>
  <c r="P7" i="15"/>
  <c r="Q7" i="15" s="1"/>
  <c r="P38" i="14"/>
  <c r="Q38" i="14" s="1"/>
  <c r="P37" i="14"/>
  <c r="Q37" i="14" s="1"/>
  <c r="P36" i="14"/>
  <c r="Q36" i="14" s="1"/>
  <c r="P35" i="14"/>
  <c r="Q35" i="14" s="1"/>
  <c r="P34" i="14"/>
  <c r="Q34" i="14" s="1"/>
  <c r="P33" i="14"/>
  <c r="Q33" i="14" s="1"/>
  <c r="P32" i="14"/>
  <c r="Q32" i="14" s="1"/>
  <c r="P31" i="14"/>
  <c r="Q31" i="14" s="1"/>
  <c r="P30" i="14"/>
  <c r="Q30" i="14" s="1"/>
  <c r="P29" i="14"/>
  <c r="Q29" i="14" s="1"/>
  <c r="P28" i="14"/>
  <c r="Q28" i="14" s="1"/>
  <c r="P27" i="14"/>
  <c r="Q27" i="14" s="1"/>
  <c r="P26" i="14"/>
  <c r="Q26" i="14" s="1"/>
  <c r="P25" i="14"/>
  <c r="Q25" i="14" s="1"/>
  <c r="P24" i="14"/>
  <c r="Q24" i="14" s="1"/>
  <c r="P23" i="14"/>
  <c r="Q23" i="14" s="1"/>
  <c r="P22" i="14"/>
  <c r="Q22" i="14" s="1"/>
  <c r="P21" i="14"/>
  <c r="Q21" i="14" s="1"/>
  <c r="P20" i="14"/>
  <c r="Q20" i="14" s="1"/>
  <c r="P19" i="14"/>
  <c r="Q19" i="14" s="1"/>
  <c r="P18" i="14"/>
  <c r="Q18" i="14" s="1"/>
  <c r="P17" i="14"/>
  <c r="Q17" i="14" s="1"/>
  <c r="P16" i="14"/>
  <c r="Q16" i="14" s="1"/>
  <c r="P15" i="14"/>
  <c r="Q15" i="14" s="1"/>
  <c r="P14" i="14"/>
  <c r="Q14" i="14" s="1"/>
  <c r="P12" i="14"/>
  <c r="Q12" i="14" s="1"/>
  <c r="P13" i="14"/>
  <c r="Q13" i="14" s="1"/>
  <c r="P11" i="14"/>
  <c r="Q11" i="14" s="1"/>
  <c r="P10" i="14"/>
  <c r="Q10" i="14" s="1"/>
  <c r="P9" i="14"/>
  <c r="Q9" i="14" s="1"/>
  <c r="P8" i="14"/>
  <c r="Q8" i="14" s="1"/>
  <c r="P7" i="14"/>
  <c r="Q7" i="14" s="1"/>
  <c r="P6" i="14"/>
  <c r="Q6" i="14" s="1"/>
  <c r="P4" i="14"/>
  <c r="Q4" i="14" s="1"/>
  <c r="P5" i="14"/>
  <c r="Q5" i="14" s="1"/>
  <c r="P43" i="13"/>
  <c r="Q43" i="13" s="1"/>
  <c r="P42" i="13"/>
  <c r="Q42" i="13" s="1"/>
  <c r="P41" i="13"/>
  <c r="Q41" i="13" s="1"/>
  <c r="P40" i="13"/>
  <c r="Q40" i="13" s="1"/>
  <c r="P39" i="13"/>
  <c r="P38" i="13"/>
  <c r="Q38" i="13" s="1"/>
  <c r="P37" i="13"/>
  <c r="Q37" i="13" s="1"/>
  <c r="P36" i="13"/>
  <c r="Q36" i="13" s="1"/>
  <c r="P35" i="13"/>
  <c r="Q35" i="13" s="1"/>
  <c r="P34" i="13"/>
  <c r="Q34" i="13" s="1"/>
  <c r="P33" i="13"/>
  <c r="Q33" i="13" s="1"/>
  <c r="P32" i="13"/>
  <c r="Q32" i="13" s="1"/>
  <c r="P31" i="13"/>
  <c r="Q31" i="13" s="1"/>
  <c r="P30" i="13"/>
  <c r="Q30" i="13" s="1"/>
  <c r="P29" i="13"/>
  <c r="Q29" i="13" s="1"/>
  <c r="P28" i="13"/>
  <c r="Q28" i="13" s="1"/>
  <c r="P27" i="13"/>
  <c r="Q27" i="13" s="1"/>
  <c r="P26" i="13"/>
  <c r="Q26" i="13" s="1"/>
  <c r="P25" i="13"/>
  <c r="Q25" i="13" s="1"/>
  <c r="P24" i="13"/>
  <c r="Q24" i="13" s="1"/>
  <c r="P23" i="13"/>
  <c r="Q23" i="13" s="1"/>
  <c r="P22" i="13"/>
  <c r="Q22" i="13" s="1"/>
  <c r="P21" i="13"/>
  <c r="Q21" i="13" s="1"/>
  <c r="P20" i="13"/>
  <c r="Q20" i="13" s="1"/>
  <c r="P19" i="13"/>
  <c r="Q19" i="13" s="1"/>
  <c r="P18" i="13"/>
  <c r="Q18" i="13" s="1"/>
  <c r="P17" i="13"/>
  <c r="Q17" i="13" s="1"/>
  <c r="P16" i="13"/>
  <c r="Q16" i="13" s="1"/>
  <c r="P15" i="13"/>
  <c r="Q15" i="13" s="1"/>
  <c r="P14" i="13"/>
  <c r="Q14" i="13" s="1"/>
  <c r="P13" i="13"/>
  <c r="Q13" i="13" s="1"/>
  <c r="P12" i="13"/>
  <c r="Q12" i="13" s="1"/>
  <c r="P11" i="13"/>
  <c r="Q11" i="13" s="1"/>
  <c r="P10" i="13"/>
  <c r="Q10" i="13" s="1"/>
  <c r="P9" i="13"/>
  <c r="Q9" i="13" s="1"/>
  <c r="P8" i="13"/>
  <c r="Q8" i="13" s="1"/>
  <c r="P7" i="13"/>
  <c r="Q7" i="13" s="1"/>
  <c r="P6" i="13"/>
  <c r="Q6" i="13" s="1"/>
  <c r="P5" i="13"/>
  <c r="Q5" i="13" s="1"/>
  <c r="P4" i="13"/>
  <c r="Q4" i="13" s="1"/>
  <c r="P43" i="12"/>
  <c r="Q43" i="12" s="1"/>
  <c r="P42" i="12"/>
  <c r="Q42" i="12" s="1"/>
  <c r="P41" i="12"/>
  <c r="Q41" i="12" s="1"/>
  <c r="P40" i="12"/>
  <c r="Q40" i="12" s="1"/>
  <c r="P39" i="12"/>
  <c r="Q39" i="12" s="1"/>
  <c r="P38" i="12"/>
  <c r="Q38" i="12" s="1"/>
  <c r="P37" i="12"/>
  <c r="Q37" i="12" s="1"/>
  <c r="P36" i="12"/>
  <c r="Q36" i="12" s="1"/>
  <c r="P35" i="12"/>
  <c r="Q35" i="12" s="1"/>
  <c r="P34" i="12"/>
  <c r="Q34" i="12" s="1"/>
  <c r="P33" i="12"/>
  <c r="Q33" i="12" s="1"/>
  <c r="P32" i="12"/>
  <c r="Q32" i="12" s="1"/>
  <c r="P31" i="12"/>
  <c r="Q31" i="12" s="1"/>
  <c r="P30" i="12"/>
  <c r="Q30" i="12" s="1"/>
  <c r="P29" i="12"/>
  <c r="Q29" i="12" s="1"/>
  <c r="P28" i="12"/>
  <c r="Q28" i="12" s="1"/>
  <c r="P27" i="12"/>
  <c r="Q27" i="12" s="1"/>
  <c r="P26" i="12"/>
  <c r="Q26" i="12" s="1"/>
  <c r="P25" i="12"/>
  <c r="Q25" i="12" s="1"/>
  <c r="P24" i="12"/>
  <c r="Q24" i="12" s="1"/>
  <c r="P23" i="12"/>
  <c r="Q23" i="12" s="1"/>
  <c r="P22" i="12"/>
  <c r="Q22" i="12" s="1"/>
  <c r="P21" i="12"/>
  <c r="Q21" i="12" s="1"/>
  <c r="P20" i="12"/>
  <c r="Q20" i="12" s="1"/>
  <c r="P19" i="12"/>
  <c r="Q19" i="12" s="1"/>
  <c r="P4" i="12"/>
  <c r="Q4" i="12" s="1"/>
  <c r="P18" i="12"/>
  <c r="Q18" i="12" s="1"/>
  <c r="P5" i="12"/>
  <c r="Q5" i="12" s="1"/>
  <c r="P12" i="12"/>
  <c r="Q12" i="12" s="1"/>
  <c r="P10" i="12"/>
  <c r="Q10" i="12" s="1"/>
  <c r="P6" i="12"/>
  <c r="Q6" i="12" s="1"/>
  <c r="P11" i="12"/>
  <c r="Q11" i="12" s="1"/>
  <c r="P15" i="12"/>
  <c r="Q15" i="12" s="1"/>
  <c r="P14" i="12"/>
  <c r="Q14" i="12" s="1"/>
  <c r="P16" i="12"/>
  <c r="Q16" i="12" s="1"/>
  <c r="P9" i="12"/>
  <c r="Q9" i="12" s="1"/>
  <c r="P7" i="12"/>
  <c r="Q7" i="12" s="1"/>
  <c r="P17" i="12"/>
  <c r="Q17" i="12" s="1"/>
  <c r="P13" i="12"/>
  <c r="Q13" i="12" s="1"/>
  <c r="P43" i="11"/>
  <c r="Q43" i="11" s="1"/>
  <c r="P42" i="11"/>
  <c r="Q42" i="11" s="1"/>
  <c r="P41" i="11"/>
  <c r="P40" i="11"/>
  <c r="Q40" i="11" s="1"/>
  <c r="P39" i="11"/>
  <c r="Q39" i="11" s="1"/>
  <c r="P38" i="11"/>
  <c r="Q38" i="11" s="1"/>
  <c r="P37" i="11"/>
  <c r="P36" i="11"/>
  <c r="Q36" i="11" s="1"/>
  <c r="P35" i="11"/>
  <c r="Q35" i="11" s="1"/>
  <c r="P34" i="11"/>
  <c r="Q34" i="11" s="1"/>
  <c r="P33" i="11"/>
  <c r="Q33" i="11" s="1"/>
  <c r="P32" i="11"/>
  <c r="Q32" i="11" s="1"/>
  <c r="P31" i="11"/>
  <c r="Q31" i="11" s="1"/>
  <c r="P30" i="11"/>
  <c r="Q30" i="11" s="1"/>
  <c r="P29" i="11"/>
  <c r="Q29" i="11" s="1"/>
  <c r="P28" i="11"/>
  <c r="Q28" i="11" s="1"/>
  <c r="P27" i="11"/>
  <c r="Q27" i="11" s="1"/>
  <c r="P26" i="11"/>
  <c r="Q26" i="11" s="1"/>
  <c r="P25" i="11"/>
  <c r="P24" i="11"/>
  <c r="Q24" i="11" s="1"/>
  <c r="P23" i="11"/>
  <c r="Q23" i="11" s="1"/>
  <c r="P22" i="11"/>
  <c r="Q22" i="11" s="1"/>
  <c r="P21" i="11"/>
  <c r="P20" i="11"/>
  <c r="Q20" i="11" s="1"/>
  <c r="P19" i="11"/>
  <c r="Q19" i="11" s="1"/>
  <c r="P18" i="11"/>
  <c r="Q18" i="11" s="1"/>
  <c r="P17" i="11"/>
  <c r="Q17" i="11" s="1"/>
  <c r="P16" i="11"/>
  <c r="Q16" i="11" s="1"/>
  <c r="P15" i="11"/>
  <c r="Q15" i="11" s="1"/>
  <c r="P14" i="11"/>
  <c r="Q14" i="11" s="1"/>
  <c r="P13" i="11"/>
  <c r="Q13" i="11" s="1"/>
  <c r="P12" i="11"/>
  <c r="Q12" i="11" s="1"/>
  <c r="P11" i="11"/>
  <c r="Q11" i="11" s="1"/>
  <c r="P10" i="11"/>
  <c r="Q10" i="11" s="1"/>
  <c r="P9" i="11"/>
  <c r="Q9" i="11" s="1"/>
  <c r="P8" i="11"/>
  <c r="Q8" i="11" s="1"/>
  <c r="P7" i="11"/>
  <c r="Q7" i="11" s="1"/>
  <c r="P6" i="11"/>
  <c r="Q6" i="11" s="1"/>
  <c r="P5" i="11"/>
  <c r="Q5" i="11" s="1"/>
  <c r="P4" i="11"/>
  <c r="Q4" i="11" s="1"/>
  <c r="P43" i="10"/>
  <c r="Q43" i="10" s="1"/>
  <c r="P42" i="10"/>
  <c r="Q42" i="10" s="1"/>
  <c r="P41" i="10"/>
  <c r="P40" i="10"/>
  <c r="Q40" i="10" s="1"/>
  <c r="P39" i="10"/>
  <c r="Q39" i="10" s="1"/>
  <c r="P38" i="10"/>
  <c r="Q38" i="10" s="1"/>
  <c r="P37" i="10"/>
  <c r="P36" i="10"/>
  <c r="Q36" i="10" s="1"/>
  <c r="P35" i="10"/>
  <c r="Q35" i="10" s="1"/>
  <c r="P34" i="10"/>
  <c r="Q34" i="10" s="1"/>
  <c r="P33" i="10"/>
  <c r="Q33" i="10" s="1"/>
  <c r="P32" i="10"/>
  <c r="Q32" i="10" s="1"/>
  <c r="P31" i="10"/>
  <c r="Q31" i="10" s="1"/>
  <c r="P30" i="10"/>
  <c r="Q30" i="10" s="1"/>
  <c r="P29" i="10"/>
  <c r="Q29" i="10" s="1"/>
  <c r="P28" i="10"/>
  <c r="Q28" i="10" s="1"/>
  <c r="P27" i="10"/>
  <c r="Q27" i="10" s="1"/>
  <c r="P26" i="10"/>
  <c r="Q26" i="10" s="1"/>
  <c r="P25" i="10"/>
  <c r="P24" i="10"/>
  <c r="Q24" i="10" s="1"/>
  <c r="P23" i="10"/>
  <c r="Q23" i="10" s="1"/>
  <c r="P22" i="10"/>
  <c r="Q22" i="10" s="1"/>
  <c r="P21" i="10"/>
  <c r="P20" i="10"/>
  <c r="Q20" i="10" s="1"/>
  <c r="P19" i="10"/>
  <c r="Q19" i="10" s="1"/>
  <c r="P18" i="10"/>
  <c r="Q18" i="10" s="1"/>
  <c r="P17" i="10"/>
  <c r="Q17" i="10" s="1"/>
  <c r="P16" i="10"/>
  <c r="Q16" i="10" s="1"/>
  <c r="P15" i="10"/>
  <c r="Q15" i="10" s="1"/>
  <c r="P14" i="10"/>
  <c r="Q14" i="10" s="1"/>
  <c r="P13" i="10"/>
  <c r="Q13" i="10" s="1"/>
  <c r="P12" i="10"/>
  <c r="Q12" i="10" s="1"/>
  <c r="P11" i="10"/>
  <c r="Q11" i="10" s="1"/>
  <c r="P10" i="10"/>
  <c r="Q10" i="10" s="1"/>
  <c r="P9" i="10"/>
  <c r="Q9" i="10" s="1"/>
  <c r="P8" i="10"/>
  <c r="Q8" i="10" s="1"/>
  <c r="P7" i="10"/>
  <c r="Q7" i="10" s="1"/>
  <c r="P6" i="10"/>
  <c r="Q6" i="10" s="1"/>
  <c r="P5" i="10"/>
  <c r="Q5" i="10" s="1"/>
  <c r="P4" i="10"/>
  <c r="Q4" i="10" s="1"/>
  <c r="Q11" i="1"/>
  <c r="Q15" i="1"/>
  <c r="Q23" i="1"/>
  <c r="Q35" i="1"/>
  <c r="Q43" i="1"/>
  <c r="P5" i="1"/>
  <c r="Q5" i="1" s="1"/>
  <c r="P6" i="1"/>
  <c r="Q6" i="1" s="1"/>
  <c r="P7" i="1"/>
  <c r="Q7" i="1" s="1"/>
  <c r="P8" i="1"/>
  <c r="Q8" i="1" s="1"/>
  <c r="P9" i="1"/>
  <c r="Q9" i="1" s="1"/>
  <c r="P10" i="1"/>
  <c r="Q10" i="1" s="1"/>
  <c r="P11" i="1"/>
  <c r="P12" i="1"/>
  <c r="Q12" i="1" s="1"/>
  <c r="P13" i="1"/>
  <c r="Q13" i="1" s="1"/>
  <c r="P14" i="1"/>
  <c r="Q14" i="1" s="1"/>
  <c r="P15" i="1"/>
  <c r="P16" i="1"/>
  <c r="Q16" i="1" s="1"/>
  <c r="P17" i="1"/>
  <c r="Q17" i="1" s="1"/>
  <c r="P18" i="1"/>
  <c r="Q18" i="1" s="1"/>
  <c r="P19" i="1"/>
  <c r="Q19" i="1" s="1"/>
  <c r="P20" i="1"/>
  <c r="Q20" i="1" s="1"/>
  <c r="P21" i="1"/>
  <c r="Q21" i="1" s="1"/>
  <c r="P22" i="1"/>
  <c r="Q22" i="1" s="1"/>
  <c r="P23" i="1"/>
  <c r="P24" i="1"/>
  <c r="Q24" i="1" s="1"/>
  <c r="P25" i="1"/>
  <c r="Q25" i="1" s="1"/>
  <c r="P26" i="1"/>
  <c r="Q26" i="1" s="1"/>
  <c r="P27" i="1"/>
  <c r="Q27" i="1" s="1"/>
  <c r="P28" i="1"/>
  <c r="Q28" i="1" s="1"/>
  <c r="P29" i="1"/>
  <c r="Q29" i="1" s="1"/>
  <c r="P30" i="1"/>
  <c r="Q30" i="1" s="1"/>
  <c r="P31" i="1"/>
  <c r="Q31" i="1" s="1"/>
  <c r="P32" i="1"/>
  <c r="Q32" i="1" s="1"/>
  <c r="P33" i="1"/>
  <c r="Q33" i="1" s="1"/>
  <c r="P34" i="1"/>
  <c r="Q34" i="1" s="1"/>
  <c r="P35" i="1"/>
  <c r="P36" i="1"/>
  <c r="Q36" i="1" s="1"/>
  <c r="P37" i="1"/>
  <c r="Q37" i="1" s="1"/>
  <c r="P38" i="1"/>
  <c r="Q38" i="1" s="1"/>
  <c r="P39" i="1"/>
  <c r="Q39" i="1" s="1"/>
  <c r="P40" i="1"/>
  <c r="Q40" i="1" s="1"/>
  <c r="P41" i="1"/>
  <c r="Q41" i="1" s="1"/>
  <c r="P42" i="1"/>
  <c r="Q42" i="1" s="1"/>
  <c r="P43" i="1"/>
  <c r="P4" i="1"/>
  <c r="Q4" i="1" s="1"/>
</calcChain>
</file>

<file path=xl/sharedStrings.xml><?xml version="1.0" encoding="utf-8"?>
<sst xmlns="http://schemas.openxmlformats.org/spreadsheetml/2006/main" count="460" uniqueCount="112">
  <si>
    <t>ОУ</t>
  </si>
  <si>
    <t>итого</t>
  </si>
  <si>
    <t>7 класс</t>
  </si>
  <si>
    <t>8 класс</t>
  </si>
  <si>
    <t>9 класс</t>
  </si>
  <si>
    <t>зад. 1</t>
  </si>
  <si>
    <t>зад. 2</t>
  </si>
  <si>
    <t>зад. 3</t>
  </si>
  <si>
    <t>зад. 4</t>
  </si>
  <si>
    <t>зад. 5</t>
  </si>
  <si>
    <t>зад. 6</t>
  </si>
  <si>
    <t>зад. 7</t>
  </si>
  <si>
    <t>зад. 8</t>
  </si>
  <si>
    <t>зад. 9</t>
  </si>
  <si>
    <t>результат</t>
  </si>
  <si>
    <t xml:space="preserve">% </t>
  </si>
  <si>
    <t>Шифр</t>
  </si>
  <si>
    <t>Кл</t>
  </si>
  <si>
    <t>Педагог</t>
  </si>
  <si>
    <t>зад. 10</t>
  </si>
  <si>
    <t>5 класс</t>
  </si>
  <si>
    <t>6 класс</t>
  </si>
  <si>
    <t>10 класс</t>
  </si>
  <si>
    <t>11 класс</t>
  </si>
  <si>
    <t>ФИО</t>
  </si>
  <si>
    <t>Михеева Валерия Романовна</t>
  </si>
  <si>
    <t>5б</t>
  </si>
  <si>
    <t>Казарян Ева Артуровна</t>
  </si>
  <si>
    <t>Пимахова Ксения Вадимовна</t>
  </si>
  <si>
    <t>Воронова Ксения Олеговна</t>
  </si>
  <si>
    <t>Кормакова Екатерина Андреевна</t>
  </si>
  <si>
    <t>Культинов Иван Сергеевич</t>
  </si>
  <si>
    <t>Самофалова Софья Сергеевна</t>
  </si>
  <si>
    <t>Якуба Артём Владимирович</t>
  </si>
  <si>
    <t>Приходько Антон Андреевич</t>
  </si>
  <si>
    <t>Скорик Артём Васильевич</t>
  </si>
  <si>
    <t>Малова Алина Дмитриевна</t>
  </si>
  <si>
    <t>Каширцева Оксана Антоновна</t>
  </si>
  <si>
    <t>Козлова Виолетта Владимировна</t>
  </si>
  <si>
    <t>Мартынова Софья Владимировна</t>
  </si>
  <si>
    <t>7в</t>
  </si>
  <si>
    <t>Иезенова Анна Андреевна</t>
  </si>
  <si>
    <t>7б</t>
  </si>
  <si>
    <t>Стельмах Ульяна Романовна</t>
  </si>
  <si>
    <t>Бровчук Дмитрий Евгеньевич</t>
  </si>
  <si>
    <t>Фазуллина Марина Рустамовна</t>
  </si>
  <si>
    <t>Канева Ирина Андреевна</t>
  </si>
  <si>
    <t>Уваров Владислав Александрович</t>
  </si>
  <si>
    <t>7а</t>
  </si>
  <si>
    <t>Николайников Александр Павлович</t>
  </si>
  <si>
    <t>Мансимова Айсу Абдин Кызы</t>
  </si>
  <si>
    <t>Токмянина Ксения Владиславлвна</t>
  </si>
  <si>
    <t>Жильцов Максим Денисович</t>
  </si>
  <si>
    <t>осмонова Бибинур Нубековна</t>
  </si>
  <si>
    <t>Струтинская Арина Михайловна</t>
  </si>
  <si>
    <t>Иванов Дмитрий Евгеньевич</t>
  </si>
  <si>
    <t>Руденко Вика Эдуардовна</t>
  </si>
  <si>
    <t>Гусаров Семен Михайлович</t>
  </si>
  <si>
    <t>6а</t>
  </si>
  <si>
    <t>Лозда Глеб Дмитриевич</t>
  </si>
  <si>
    <t>Меньшов Георгий Константинович</t>
  </si>
  <si>
    <t>Яшина Виктория Александровна</t>
  </si>
  <si>
    <t>11б</t>
  </si>
  <si>
    <t>Грунская София Сергеевна</t>
  </si>
  <si>
    <t>бахтина Дарья Олеговна</t>
  </si>
  <si>
    <t>Бегутова Екатерина Денисовна</t>
  </si>
  <si>
    <t>Русова Екатерина Александровна</t>
  </si>
  <si>
    <t>Попова Карина Викторовна</t>
  </si>
  <si>
    <t>Горбачева Ангелина Васильевна</t>
  </si>
  <si>
    <t>журавлева Полина Валентиновна</t>
  </si>
  <si>
    <t>шокот Александра Руслановна</t>
  </si>
  <si>
    <t>Иванов Михаил Алексеевич</t>
  </si>
  <si>
    <t>10б</t>
  </si>
  <si>
    <t>Бикашов Артур Дмитриевич</t>
  </si>
  <si>
    <t>новоселова Яна  Денисовна</t>
  </si>
  <si>
    <t>Миронов Артем Александрович</t>
  </si>
  <si>
    <t>Кан Ева Олеговна</t>
  </si>
  <si>
    <t>Сурина Виолетта Владимировна</t>
  </si>
  <si>
    <t>9б</t>
  </si>
  <si>
    <t>9г</t>
  </si>
  <si>
    <t>Матанцев Александр Дмитриевич</t>
  </si>
  <si>
    <t>Исаева Мирослава Максимовна</t>
  </si>
  <si>
    <t>Полубот Вероника Вячеславовна</t>
  </si>
  <si>
    <t>Попова Маргарита Владиславовна</t>
  </si>
  <si>
    <t>Исматова Полина Валентиновна</t>
  </si>
  <si>
    <t>Салимов Максим Русланович</t>
  </si>
  <si>
    <t>Гура Кира Алексеевна</t>
  </si>
  <si>
    <t>6б</t>
  </si>
  <si>
    <t>Ахтареев Артур Ренатович</t>
  </si>
  <si>
    <t>Сулима Антон Витальевич</t>
  </si>
  <si>
    <t>Храбрых Арсений Александрович</t>
  </si>
  <si>
    <t>6в</t>
  </si>
  <si>
    <t>Балабаева Ульяна Артуровна</t>
  </si>
  <si>
    <t>Качковская Виктория Андреевна</t>
  </si>
  <si>
    <t>6г</t>
  </si>
  <si>
    <t>Алиев Марсель Османович</t>
  </si>
  <si>
    <t>Кузаков Максим Геннадьевич</t>
  </si>
  <si>
    <t>Мошнин Никита Андреевич</t>
  </si>
  <si>
    <t>9в</t>
  </si>
  <si>
    <t>победитель</t>
  </si>
  <si>
    <t>призёр</t>
  </si>
  <si>
    <t>участник</t>
  </si>
  <si>
    <t>8в</t>
  </si>
  <si>
    <t>МОУ "СОШ №23" г. Воркуты</t>
  </si>
  <si>
    <t>Губайдуллина Елена Винокентьевна</t>
  </si>
  <si>
    <t>Смирнов Сергей Александрович</t>
  </si>
  <si>
    <t>Щербицкий Владислав Алексеевич</t>
  </si>
  <si>
    <t>Левашов Денис Александрович</t>
  </si>
  <si>
    <t>Канев Арсений Леонидович</t>
  </si>
  <si>
    <t>Казаков Михаил  Алексеевич</t>
  </si>
  <si>
    <t>Итоговые результаты школьного этапа всероссийской олимпиады 2023 года по истории</t>
  </si>
  <si>
    <t>Итоговые  результаты школьного этапа всероссийской олимпиады 2023 года по истории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</si>
</sst>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 Cyr"/>
      <charset val="204"/>
    </font>
    <font>
      <b/>
      <sz val="10"/>
      <name val="Arial Cyr"/>
      <charset val="204"/>
    </font>
    <font>
      <b/>
      <sz val="1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10" fontId="1" fillId="0" borderId="0" xfId="0" applyNumberFormat="1" applyFont="1" applyAlignment="1">
      <alignment horizontal="center"/>
    </xf>
    <xf numFmtId="0" fontId="0" fillId="0" borderId="0" xfId="0" applyFill="1"/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10" fontId="3" fillId="2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vertical="top" wrapText="1"/>
    </xf>
    <xf numFmtId="1" fontId="4" fillId="3" borderId="1" xfId="0" applyNumberFormat="1" applyFont="1" applyFill="1" applyBorder="1" applyAlignment="1">
      <alignment horizontal="center" vertical="top" wrapText="1"/>
    </xf>
    <xf numFmtId="0" fontId="4" fillId="3" borderId="1" xfId="0" applyFont="1" applyFill="1" applyBorder="1" applyAlignment="1">
      <alignment horizontal="center" vertical="top" wrapText="1"/>
    </xf>
    <xf numFmtId="1" fontId="4" fillId="3" borderId="1" xfId="0" applyNumberFormat="1" applyFont="1" applyFill="1" applyBorder="1" applyAlignment="1">
      <alignment vertical="top" wrapText="1"/>
    </xf>
    <xf numFmtId="1" fontId="3" fillId="2" borderId="1" xfId="0" applyNumberFormat="1" applyFont="1" applyFill="1" applyBorder="1" applyAlignment="1">
      <alignment horizontal="center"/>
    </xf>
    <xf numFmtId="10" fontId="3" fillId="2" borderId="1" xfId="0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1" fontId="4" fillId="3" borderId="1" xfId="0" applyNumberFormat="1" applyFont="1" applyFill="1" applyBorder="1" applyAlignment="1">
      <alignment horizontal="center" vertical="top"/>
    </xf>
    <xf numFmtId="49" fontId="4" fillId="3" borderId="1" xfId="0" applyNumberFormat="1" applyFont="1" applyFill="1" applyBorder="1" applyAlignment="1">
      <alignment vertical="top"/>
    </xf>
    <xf numFmtId="49" fontId="4" fillId="3" borderId="1" xfId="0" applyNumberFormat="1" applyFont="1" applyFill="1" applyBorder="1" applyAlignment="1">
      <alignment horizontal="left" vertical="top"/>
    </xf>
    <xf numFmtId="1" fontId="4" fillId="3" borderId="1" xfId="0" applyNumberFormat="1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3" borderId="1" xfId="0" applyFont="1" applyFill="1" applyBorder="1" applyAlignment="1"/>
    <xf numFmtId="0" fontId="4" fillId="3" borderId="1" xfId="0" applyNumberFormat="1" applyFont="1" applyFill="1" applyBorder="1" applyAlignment="1">
      <alignment horizontal="center" vertical="top"/>
    </xf>
    <xf numFmtId="0" fontId="2" fillId="0" borderId="0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3"/>
  <sheetViews>
    <sheetView tabSelected="1" zoomScale="70" zoomScaleNormal="70" workbookViewId="0">
      <pane ySplit="2" topLeftCell="A3" activePane="bottomLeft" state="frozen"/>
      <selection pane="bottomLeft" sqref="A1:R1"/>
    </sheetView>
  </sheetViews>
  <sheetFormatPr defaultRowHeight="13.2" x14ac:dyDescent="0.25"/>
  <cols>
    <col min="1" max="1" width="40.109375" customWidth="1"/>
    <col min="2" max="2" width="12.6640625" style="1" customWidth="1"/>
    <col min="3" max="3" width="8.109375" customWidth="1"/>
    <col min="4" max="4" width="15.5546875" customWidth="1"/>
    <col min="5" max="5" width="30.44140625" bestFit="1" customWidth="1"/>
    <col min="6" max="15" width="10.44140625" customWidth="1"/>
    <col min="16" max="16" width="10.44140625" style="2" customWidth="1"/>
    <col min="17" max="17" width="10.44140625" style="3" customWidth="1"/>
    <col min="18" max="18" width="13.6640625" style="2" customWidth="1"/>
  </cols>
  <sheetData>
    <row r="1" spans="1:18" ht="27" customHeight="1" x14ac:dyDescent="0.25">
      <c r="A1" s="22" t="s">
        <v>110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</row>
    <row r="2" spans="1:18" s="4" customFormat="1" ht="15.6" x14ac:dyDescent="0.25">
      <c r="A2" s="6" t="s">
        <v>24</v>
      </c>
      <c r="B2" s="6" t="s">
        <v>16</v>
      </c>
      <c r="C2" s="6" t="s">
        <v>17</v>
      </c>
      <c r="D2" s="6" t="s">
        <v>0</v>
      </c>
      <c r="E2" s="6" t="s">
        <v>18</v>
      </c>
      <c r="F2" s="6" t="s">
        <v>5</v>
      </c>
      <c r="G2" s="6" t="s">
        <v>6</v>
      </c>
      <c r="H2" s="6" t="s">
        <v>7</v>
      </c>
      <c r="I2" s="6" t="s">
        <v>8</v>
      </c>
      <c r="J2" s="6" t="s">
        <v>9</v>
      </c>
      <c r="K2" s="6" t="s">
        <v>10</v>
      </c>
      <c r="L2" s="6" t="s">
        <v>11</v>
      </c>
      <c r="M2" s="6" t="s">
        <v>12</v>
      </c>
      <c r="N2" s="6" t="s">
        <v>13</v>
      </c>
      <c r="O2" s="6" t="s">
        <v>19</v>
      </c>
      <c r="P2" s="6" t="s">
        <v>1</v>
      </c>
      <c r="Q2" s="7" t="s">
        <v>15</v>
      </c>
      <c r="R2" s="6" t="s">
        <v>14</v>
      </c>
    </row>
    <row r="3" spans="1:18" s="4" customFormat="1" ht="15.6" x14ac:dyDescent="0.25">
      <c r="A3" s="23" t="s">
        <v>20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</row>
    <row r="4" spans="1:18" ht="15" customHeight="1" x14ac:dyDescent="0.3">
      <c r="A4" s="8" t="s">
        <v>25</v>
      </c>
      <c r="B4" s="9">
        <v>1</v>
      </c>
      <c r="C4" s="10" t="s">
        <v>26</v>
      </c>
      <c r="D4" s="10" t="s">
        <v>103</v>
      </c>
      <c r="E4" s="16" t="s">
        <v>106</v>
      </c>
      <c r="F4" s="11">
        <v>6</v>
      </c>
      <c r="G4" s="11">
        <v>8</v>
      </c>
      <c r="H4" s="11">
        <v>2</v>
      </c>
      <c r="I4" s="11">
        <v>6</v>
      </c>
      <c r="J4" s="11">
        <v>0</v>
      </c>
      <c r="K4" s="11">
        <v>0</v>
      </c>
      <c r="L4" s="11">
        <v>6</v>
      </c>
      <c r="M4" s="11">
        <v>2</v>
      </c>
      <c r="N4" s="11">
        <v>0</v>
      </c>
      <c r="O4" s="11">
        <v>3</v>
      </c>
      <c r="P4" s="12">
        <f>SUM(F4:O4)</f>
        <v>33</v>
      </c>
      <c r="Q4" s="13">
        <f>P4/100</f>
        <v>0.33</v>
      </c>
      <c r="R4" s="14" t="s">
        <v>101</v>
      </c>
    </row>
    <row r="5" spans="1:18" ht="15" customHeight="1" x14ac:dyDescent="0.3">
      <c r="A5" s="8"/>
      <c r="B5" s="15"/>
      <c r="C5" s="15"/>
      <c r="D5" s="15"/>
      <c r="E5" s="16"/>
      <c r="F5" s="11"/>
      <c r="G5" s="11"/>
      <c r="H5" s="11"/>
      <c r="I5" s="11"/>
      <c r="J5" s="11"/>
      <c r="K5" s="11"/>
      <c r="L5" s="11"/>
      <c r="M5" s="11"/>
      <c r="N5" s="11"/>
      <c r="O5" s="11"/>
      <c r="P5" s="12">
        <f t="shared" ref="P5:P43" si="0">SUM(F5:O5)</f>
        <v>0</v>
      </c>
      <c r="Q5" s="13">
        <f t="shared" ref="Q5:Q43" si="1">P5/100</f>
        <v>0</v>
      </c>
      <c r="R5" s="14"/>
    </row>
    <row r="6" spans="1:18" ht="15" customHeight="1" x14ac:dyDescent="0.3">
      <c r="A6" s="8"/>
      <c r="B6" s="9"/>
      <c r="C6" s="10"/>
      <c r="D6" s="10"/>
      <c r="E6" s="8"/>
      <c r="F6" s="11"/>
      <c r="G6" s="11"/>
      <c r="H6" s="11"/>
      <c r="I6" s="11"/>
      <c r="J6" s="11"/>
      <c r="K6" s="11"/>
      <c r="L6" s="11"/>
      <c r="M6" s="11"/>
      <c r="N6" s="11"/>
      <c r="O6" s="11"/>
      <c r="P6" s="12">
        <f t="shared" si="0"/>
        <v>0</v>
      </c>
      <c r="Q6" s="13">
        <f t="shared" si="1"/>
        <v>0</v>
      </c>
      <c r="R6" s="14"/>
    </row>
    <row r="7" spans="1:18" ht="15" customHeight="1" x14ac:dyDescent="0.3">
      <c r="A7" s="8"/>
      <c r="B7" s="9"/>
      <c r="C7" s="10"/>
      <c r="D7" s="10"/>
      <c r="E7" s="8"/>
      <c r="F7" s="11"/>
      <c r="G7" s="11"/>
      <c r="H7" s="11"/>
      <c r="I7" s="11"/>
      <c r="J7" s="11"/>
      <c r="K7" s="11"/>
      <c r="L7" s="11"/>
      <c r="M7" s="11"/>
      <c r="N7" s="11"/>
      <c r="O7" s="11"/>
      <c r="P7" s="12">
        <f t="shared" si="0"/>
        <v>0</v>
      </c>
      <c r="Q7" s="13">
        <f t="shared" si="1"/>
        <v>0</v>
      </c>
      <c r="R7" s="14"/>
    </row>
    <row r="8" spans="1:18" ht="15" customHeight="1" x14ac:dyDescent="0.3">
      <c r="A8" s="8"/>
      <c r="B8" s="15"/>
      <c r="C8" s="15"/>
      <c r="D8" s="15"/>
      <c r="E8" s="16"/>
      <c r="F8" s="11"/>
      <c r="G8" s="11"/>
      <c r="H8" s="11"/>
      <c r="I8" s="11"/>
      <c r="J8" s="11"/>
      <c r="K8" s="11"/>
      <c r="L8" s="11"/>
      <c r="M8" s="11"/>
      <c r="N8" s="11"/>
      <c r="O8" s="11"/>
      <c r="P8" s="12">
        <f t="shared" si="0"/>
        <v>0</v>
      </c>
      <c r="Q8" s="13">
        <f t="shared" si="1"/>
        <v>0</v>
      </c>
      <c r="R8" s="14"/>
    </row>
    <row r="9" spans="1:18" ht="15" customHeight="1" x14ac:dyDescent="0.3">
      <c r="A9" s="8"/>
      <c r="B9" s="15"/>
      <c r="C9" s="15"/>
      <c r="D9" s="15"/>
      <c r="E9" s="16"/>
      <c r="F9" s="11"/>
      <c r="G9" s="11"/>
      <c r="H9" s="11"/>
      <c r="I9" s="11"/>
      <c r="J9" s="11"/>
      <c r="K9" s="11"/>
      <c r="L9" s="11"/>
      <c r="M9" s="11"/>
      <c r="N9" s="11"/>
      <c r="O9" s="11"/>
      <c r="P9" s="12">
        <f t="shared" si="0"/>
        <v>0</v>
      </c>
      <c r="Q9" s="13">
        <f t="shared" si="1"/>
        <v>0</v>
      </c>
      <c r="R9" s="14"/>
    </row>
    <row r="10" spans="1:18" ht="15" customHeight="1" x14ac:dyDescent="0.3">
      <c r="A10" s="8"/>
      <c r="B10" s="15"/>
      <c r="C10" s="15"/>
      <c r="D10" s="15"/>
      <c r="E10" s="16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2">
        <f t="shared" si="0"/>
        <v>0</v>
      </c>
      <c r="Q10" s="13">
        <f t="shared" si="1"/>
        <v>0</v>
      </c>
      <c r="R10" s="14"/>
    </row>
    <row r="11" spans="1:18" ht="15" customHeight="1" x14ac:dyDescent="0.3">
      <c r="A11" s="8"/>
      <c r="B11" s="15"/>
      <c r="C11" s="15"/>
      <c r="D11" s="15"/>
      <c r="E11" s="17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2">
        <f t="shared" si="0"/>
        <v>0</v>
      </c>
      <c r="Q11" s="13">
        <f t="shared" si="1"/>
        <v>0</v>
      </c>
      <c r="R11" s="14"/>
    </row>
    <row r="12" spans="1:18" ht="15" customHeight="1" x14ac:dyDescent="0.3">
      <c r="A12" s="8"/>
      <c r="B12" s="9"/>
      <c r="C12" s="10"/>
      <c r="D12" s="10"/>
      <c r="E12" s="8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2">
        <f t="shared" si="0"/>
        <v>0</v>
      </c>
      <c r="Q12" s="13">
        <f t="shared" si="1"/>
        <v>0</v>
      </c>
      <c r="R12" s="14"/>
    </row>
    <row r="13" spans="1:18" ht="15" customHeight="1" x14ac:dyDescent="0.3">
      <c r="A13" s="8"/>
      <c r="B13" s="15"/>
      <c r="C13" s="15"/>
      <c r="D13" s="15"/>
      <c r="E13" s="16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2">
        <f t="shared" si="0"/>
        <v>0</v>
      </c>
      <c r="Q13" s="13">
        <f t="shared" si="1"/>
        <v>0</v>
      </c>
      <c r="R13" s="14"/>
    </row>
    <row r="14" spans="1:18" ht="15" customHeight="1" x14ac:dyDescent="0.3">
      <c r="A14" s="8"/>
      <c r="B14" s="15"/>
      <c r="C14" s="15"/>
      <c r="D14" s="15"/>
      <c r="E14" s="17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2">
        <f t="shared" si="0"/>
        <v>0</v>
      </c>
      <c r="Q14" s="13">
        <f t="shared" si="1"/>
        <v>0</v>
      </c>
      <c r="R14" s="14"/>
    </row>
    <row r="15" spans="1:18" ht="15" customHeight="1" x14ac:dyDescent="0.3">
      <c r="A15" s="8"/>
      <c r="B15" s="18"/>
      <c r="C15" s="19"/>
      <c r="D15" s="19"/>
      <c r="E15" s="20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2">
        <f t="shared" si="0"/>
        <v>0</v>
      </c>
      <c r="Q15" s="13">
        <f t="shared" si="1"/>
        <v>0</v>
      </c>
      <c r="R15" s="14"/>
    </row>
    <row r="16" spans="1:18" ht="15" customHeight="1" x14ac:dyDescent="0.3">
      <c r="A16" s="8"/>
      <c r="B16" s="15"/>
      <c r="C16" s="15"/>
      <c r="D16" s="15"/>
      <c r="E16" s="16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2">
        <f t="shared" si="0"/>
        <v>0</v>
      </c>
      <c r="Q16" s="13">
        <f t="shared" si="1"/>
        <v>0</v>
      </c>
      <c r="R16" s="14"/>
    </row>
    <row r="17" spans="1:18" ht="15" customHeight="1" x14ac:dyDescent="0.3">
      <c r="A17" s="8"/>
      <c r="B17" s="15"/>
      <c r="C17" s="15"/>
      <c r="D17" s="15"/>
      <c r="E17" s="17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2">
        <f t="shared" si="0"/>
        <v>0</v>
      </c>
      <c r="Q17" s="13">
        <f t="shared" si="1"/>
        <v>0</v>
      </c>
      <c r="R17" s="14"/>
    </row>
    <row r="18" spans="1:18" ht="15" customHeight="1" x14ac:dyDescent="0.3">
      <c r="A18" s="8"/>
      <c r="B18" s="15"/>
      <c r="C18" s="21"/>
      <c r="D18" s="15"/>
      <c r="E18" s="16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2">
        <f t="shared" si="0"/>
        <v>0</v>
      </c>
      <c r="Q18" s="13">
        <f t="shared" si="1"/>
        <v>0</v>
      </c>
      <c r="R18" s="14"/>
    </row>
    <row r="19" spans="1:18" ht="15" customHeight="1" x14ac:dyDescent="0.3">
      <c r="A19" s="8"/>
      <c r="B19" s="15"/>
      <c r="C19" s="15"/>
      <c r="D19" s="15"/>
      <c r="E19" s="16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2">
        <f t="shared" si="0"/>
        <v>0</v>
      </c>
      <c r="Q19" s="13">
        <f t="shared" si="1"/>
        <v>0</v>
      </c>
      <c r="R19" s="14"/>
    </row>
    <row r="20" spans="1:18" ht="15" customHeight="1" x14ac:dyDescent="0.3">
      <c r="A20" s="8"/>
      <c r="B20" s="15"/>
      <c r="C20" s="21"/>
      <c r="D20" s="15"/>
      <c r="E20" s="16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2">
        <f t="shared" si="0"/>
        <v>0</v>
      </c>
      <c r="Q20" s="13">
        <f t="shared" si="1"/>
        <v>0</v>
      </c>
      <c r="R20" s="14"/>
    </row>
    <row r="21" spans="1:18" ht="15" customHeight="1" x14ac:dyDescent="0.3">
      <c r="A21" s="8"/>
      <c r="B21" s="15"/>
      <c r="C21" s="21"/>
      <c r="D21" s="21"/>
      <c r="E21" s="16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2">
        <f t="shared" si="0"/>
        <v>0</v>
      </c>
      <c r="Q21" s="13">
        <f t="shared" si="1"/>
        <v>0</v>
      </c>
      <c r="R21" s="14"/>
    </row>
    <row r="22" spans="1:18" ht="15" customHeight="1" x14ac:dyDescent="0.3">
      <c r="A22" s="8"/>
      <c r="B22" s="18"/>
      <c r="C22" s="19"/>
      <c r="D22" s="19"/>
      <c r="E22" s="20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2">
        <f t="shared" si="0"/>
        <v>0</v>
      </c>
      <c r="Q22" s="13">
        <f t="shared" si="1"/>
        <v>0</v>
      </c>
      <c r="R22" s="14"/>
    </row>
    <row r="23" spans="1:18" ht="15" customHeight="1" x14ac:dyDescent="0.3">
      <c r="A23" s="8"/>
      <c r="B23" s="18"/>
      <c r="C23" s="19"/>
      <c r="D23" s="19"/>
      <c r="E23" s="20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2">
        <f t="shared" si="0"/>
        <v>0</v>
      </c>
      <c r="Q23" s="13">
        <f t="shared" si="1"/>
        <v>0</v>
      </c>
      <c r="R23" s="14"/>
    </row>
    <row r="24" spans="1:18" ht="15" customHeight="1" x14ac:dyDescent="0.3">
      <c r="A24" s="8"/>
      <c r="B24" s="18"/>
      <c r="C24" s="19"/>
      <c r="D24" s="19"/>
      <c r="E24" s="20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2">
        <f t="shared" si="0"/>
        <v>0</v>
      </c>
      <c r="Q24" s="13">
        <f t="shared" si="1"/>
        <v>0</v>
      </c>
      <c r="R24" s="14"/>
    </row>
    <row r="25" spans="1:18" ht="15" customHeight="1" x14ac:dyDescent="0.3">
      <c r="A25" s="8"/>
      <c r="B25" s="18"/>
      <c r="C25" s="19"/>
      <c r="D25" s="19"/>
      <c r="E25" s="20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>
        <f t="shared" si="0"/>
        <v>0</v>
      </c>
      <c r="Q25" s="13">
        <f t="shared" si="1"/>
        <v>0</v>
      </c>
      <c r="R25" s="14"/>
    </row>
    <row r="26" spans="1:18" ht="15" customHeight="1" x14ac:dyDescent="0.3">
      <c r="A26" s="8"/>
      <c r="B26" s="18"/>
      <c r="C26" s="19"/>
      <c r="D26" s="19"/>
      <c r="E26" s="20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2">
        <f t="shared" si="0"/>
        <v>0</v>
      </c>
      <c r="Q26" s="13">
        <f t="shared" si="1"/>
        <v>0</v>
      </c>
      <c r="R26" s="14"/>
    </row>
    <row r="27" spans="1:18" ht="15" customHeight="1" x14ac:dyDescent="0.3">
      <c r="A27" s="8"/>
      <c r="B27" s="18"/>
      <c r="C27" s="19"/>
      <c r="D27" s="19"/>
      <c r="E27" s="20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2">
        <f t="shared" si="0"/>
        <v>0</v>
      </c>
      <c r="Q27" s="13">
        <f t="shared" si="1"/>
        <v>0</v>
      </c>
      <c r="R27" s="14"/>
    </row>
    <row r="28" spans="1:18" ht="15" customHeight="1" x14ac:dyDescent="0.3">
      <c r="A28" s="8"/>
      <c r="B28" s="18"/>
      <c r="C28" s="19"/>
      <c r="D28" s="19"/>
      <c r="E28" s="20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2">
        <f t="shared" si="0"/>
        <v>0</v>
      </c>
      <c r="Q28" s="13">
        <f t="shared" si="1"/>
        <v>0</v>
      </c>
      <c r="R28" s="14"/>
    </row>
    <row r="29" spans="1:18" ht="15" customHeight="1" x14ac:dyDescent="0.3">
      <c r="A29" s="8"/>
      <c r="B29" s="18"/>
      <c r="C29" s="19"/>
      <c r="D29" s="19"/>
      <c r="E29" s="20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2">
        <f t="shared" si="0"/>
        <v>0</v>
      </c>
      <c r="Q29" s="13">
        <f t="shared" si="1"/>
        <v>0</v>
      </c>
      <c r="R29" s="14"/>
    </row>
    <row r="30" spans="1:18" ht="15" customHeight="1" x14ac:dyDescent="0.3">
      <c r="A30" s="8"/>
      <c r="B30" s="18"/>
      <c r="C30" s="19"/>
      <c r="D30" s="19"/>
      <c r="E30" s="20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2">
        <f t="shared" si="0"/>
        <v>0</v>
      </c>
      <c r="Q30" s="13">
        <f t="shared" si="1"/>
        <v>0</v>
      </c>
      <c r="R30" s="14"/>
    </row>
    <row r="31" spans="1:18" ht="15" customHeight="1" x14ac:dyDescent="0.3">
      <c r="A31" s="8"/>
      <c r="B31" s="18"/>
      <c r="C31" s="19"/>
      <c r="D31" s="19"/>
      <c r="E31" s="20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2">
        <f t="shared" si="0"/>
        <v>0</v>
      </c>
      <c r="Q31" s="13">
        <f t="shared" si="1"/>
        <v>0</v>
      </c>
      <c r="R31" s="14"/>
    </row>
    <row r="32" spans="1:18" ht="15" customHeight="1" x14ac:dyDescent="0.3">
      <c r="A32" s="8"/>
      <c r="B32" s="18"/>
      <c r="C32" s="19"/>
      <c r="D32" s="19"/>
      <c r="E32" s="20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2">
        <f t="shared" si="0"/>
        <v>0</v>
      </c>
      <c r="Q32" s="13">
        <f t="shared" si="1"/>
        <v>0</v>
      </c>
      <c r="R32" s="14"/>
    </row>
    <row r="33" spans="1:18" ht="15" customHeight="1" x14ac:dyDescent="0.3">
      <c r="A33" s="8"/>
      <c r="B33" s="18"/>
      <c r="C33" s="19"/>
      <c r="D33" s="19"/>
      <c r="E33" s="20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2">
        <f t="shared" si="0"/>
        <v>0</v>
      </c>
      <c r="Q33" s="13">
        <f t="shared" si="1"/>
        <v>0</v>
      </c>
      <c r="R33" s="14"/>
    </row>
    <row r="34" spans="1:18" ht="15" customHeight="1" x14ac:dyDescent="0.3">
      <c r="A34" s="8"/>
      <c r="B34" s="18"/>
      <c r="C34" s="19"/>
      <c r="D34" s="19"/>
      <c r="E34" s="20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2">
        <f t="shared" si="0"/>
        <v>0</v>
      </c>
      <c r="Q34" s="13">
        <f t="shared" si="1"/>
        <v>0</v>
      </c>
      <c r="R34" s="14"/>
    </row>
    <row r="35" spans="1:18" ht="15" customHeight="1" x14ac:dyDescent="0.3">
      <c r="A35" s="8"/>
      <c r="B35" s="18"/>
      <c r="C35" s="19"/>
      <c r="D35" s="19"/>
      <c r="E35" s="20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2">
        <f t="shared" si="0"/>
        <v>0</v>
      </c>
      <c r="Q35" s="13">
        <f t="shared" si="1"/>
        <v>0</v>
      </c>
      <c r="R35" s="14"/>
    </row>
    <row r="36" spans="1:18" ht="15" customHeight="1" x14ac:dyDescent="0.3">
      <c r="A36" s="8"/>
      <c r="B36" s="18"/>
      <c r="C36" s="19"/>
      <c r="D36" s="19"/>
      <c r="E36" s="20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2">
        <f t="shared" si="0"/>
        <v>0</v>
      </c>
      <c r="Q36" s="13">
        <f t="shared" si="1"/>
        <v>0</v>
      </c>
      <c r="R36" s="14"/>
    </row>
    <row r="37" spans="1:18" ht="15" customHeight="1" x14ac:dyDescent="0.3">
      <c r="A37" s="8"/>
      <c r="B37" s="18"/>
      <c r="C37" s="19"/>
      <c r="D37" s="19"/>
      <c r="E37" s="20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2">
        <f t="shared" si="0"/>
        <v>0</v>
      </c>
      <c r="Q37" s="13">
        <f t="shared" si="1"/>
        <v>0</v>
      </c>
      <c r="R37" s="14"/>
    </row>
    <row r="38" spans="1:18" ht="15" customHeight="1" x14ac:dyDescent="0.3">
      <c r="A38" s="8"/>
      <c r="B38" s="18"/>
      <c r="C38" s="19"/>
      <c r="D38" s="19"/>
      <c r="E38" s="20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2">
        <f t="shared" si="0"/>
        <v>0</v>
      </c>
      <c r="Q38" s="13">
        <f t="shared" si="1"/>
        <v>0</v>
      </c>
      <c r="R38" s="14"/>
    </row>
    <row r="39" spans="1:18" ht="15" customHeight="1" x14ac:dyDescent="0.3">
      <c r="A39" s="8"/>
      <c r="B39" s="18"/>
      <c r="C39" s="19"/>
      <c r="D39" s="19"/>
      <c r="E39" s="20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2">
        <f t="shared" si="0"/>
        <v>0</v>
      </c>
      <c r="Q39" s="13">
        <f t="shared" si="1"/>
        <v>0</v>
      </c>
      <c r="R39" s="14"/>
    </row>
    <row r="40" spans="1:18" ht="15" customHeight="1" x14ac:dyDescent="0.3">
      <c r="A40" s="8"/>
      <c r="B40" s="18"/>
      <c r="C40" s="19"/>
      <c r="D40" s="19"/>
      <c r="E40" s="20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2">
        <f t="shared" si="0"/>
        <v>0</v>
      </c>
      <c r="Q40" s="13">
        <f t="shared" si="1"/>
        <v>0</v>
      </c>
      <c r="R40" s="14"/>
    </row>
    <row r="41" spans="1:18" ht="15" customHeight="1" x14ac:dyDescent="0.3">
      <c r="A41" s="8"/>
      <c r="B41" s="18"/>
      <c r="C41" s="19"/>
      <c r="D41" s="19"/>
      <c r="E41" s="20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2">
        <f t="shared" si="0"/>
        <v>0</v>
      </c>
      <c r="Q41" s="13">
        <f t="shared" si="1"/>
        <v>0</v>
      </c>
      <c r="R41" s="14"/>
    </row>
    <row r="42" spans="1:18" ht="15" customHeight="1" x14ac:dyDescent="0.3">
      <c r="A42" s="8"/>
      <c r="B42" s="18"/>
      <c r="C42" s="19"/>
      <c r="D42" s="19"/>
      <c r="E42" s="20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2">
        <f t="shared" si="0"/>
        <v>0</v>
      </c>
      <c r="Q42" s="13">
        <f t="shared" si="1"/>
        <v>0</v>
      </c>
      <c r="R42" s="14"/>
    </row>
    <row r="43" spans="1:18" ht="15" customHeight="1" x14ac:dyDescent="0.3">
      <c r="A43" s="8"/>
      <c r="B43" s="18"/>
      <c r="C43" s="19"/>
      <c r="D43" s="19"/>
      <c r="E43" s="20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2">
        <f t="shared" si="0"/>
        <v>0</v>
      </c>
      <c r="Q43" s="13">
        <f t="shared" si="1"/>
        <v>0</v>
      </c>
      <c r="R43" s="14"/>
    </row>
  </sheetData>
  <sortState ref="A4:S43">
    <sortCondition descending="1" ref="Q4:Q43"/>
  </sortState>
  <mergeCells count="2">
    <mergeCell ref="A1:R1"/>
    <mergeCell ref="A3:R3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7"/>
  <sheetViews>
    <sheetView zoomScale="80" zoomScaleNormal="80" workbookViewId="0">
      <pane ySplit="2" topLeftCell="A3" activePane="bottomLeft" state="frozen"/>
      <selection pane="bottomLeft" sqref="A1:R1"/>
    </sheetView>
  </sheetViews>
  <sheetFormatPr defaultRowHeight="13.2" x14ac:dyDescent="0.25"/>
  <cols>
    <col min="1" max="1" width="40.109375" customWidth="1"/>
    <col min="2" max="2" width="12.6640625" style="5" customWidth="1"/>
    <col min="3" max="3" width="8.109375" customWidth="1"/>
    <col min="4" max="4" width="15.5546875" customWidth="1"/>
    <col min="5" max="5" width="30.44140625" bestFit="1" customWidth="1"/>
    <col min="6" max="15" width="10.44140625" customWidth="1"/>
    <col min="16" max="16" width="10.44140625" style="2" customWidth="1"/>
    <col min="17" max="17" width="10.44140625" style="3" customWidth="1"/>
    <col min="18" max="18" width="13.6640625" style="2" customWidth="1"/>
  </cols>
  <sheetData>
    <row r="1" spans="1:18" ht="27" customHeight="1" x14ac:dyDescent="0.25">
      <c r="A1" s="22" t="s">
        <v>110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</row>
    <row r="2" spans="1:18" s="4" customFormat="1" ht="15.6" x14ac:dyDescent="0.25">
      <c r="A2" s="6" t="s">
        <v>24</v>
      </c>
      <c r="B2" s="6" t="s">
        <v>16</v>
      </c>
      <c r="C2" s="6" t="s">
        <v>17</v>
      </c>
      <c r="D2" s="6" t="s">
        <v>0</v>
      </c>
      <c r="E2" s="6" t="s">
        <v>18</v>
      </c>
      <c r="F2" s="6" t="s">
        <v>5</v>
      </c>
      <c r="G2" s="6" t="s">
        <v>6</v>
      </c>
      <c r="H2" s="6" t="s">
        <v>7</v>
      </c>
      <c r="I2" s="6" t="s">
        <v>8</v>
      </c>
      <c r="J2" s="6" t="s">
        <v>9</v>
      </c>
      <c r="K2" s="6" t="s">
        <v>10</v>
      </c>
      <c r="L2" s="6" t="s">
        <v>11</v>
      </c>
      <c r="M2" s="6" t="s">
        <v>12</v>
      </c>
      <c r="N2" s="6" t="s">
        <v>13</v>
      </c>
      <c r="O2" s="6" t="s">
        <v>19</v>
      </c>
      <c r="P2" s="6" t="s">
        <v>1</v>
      </c>
      <c r="Q2" s="7" t="s">
        <v>15</v>
      </c>
      <c r="R2" s="6" t="s">
        <v>14</v>
      </c>
    </row>
    <row r="3" spans="1:18" s="4" customFormat="1" ht="15.6" x14ac:dyDescent="0.25">
      <c r="A3" s="23" t="s">
        <v>21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</row>
    <row r="4" spans="1:18" ht="15" customHeight="1" x14ac:dyDescent="0.3">
      <c r="A4" s="8" t="s">
        <v>88</v>
      </c>
      <c r="B4" s="15">
        <v>12</v>
      </c>
      <c r="C4" s="15" t="s">
        <v>91</v>
      </c>
      <c r="D4" s="10" t="s">
        <v>103</v>
      </c>
      <c r="E4" s="16" t="s">
        <v>105</v>
      </c>
      <c r="F4" s="11">
        <v>15</v>
      </c>
      <c r="G4" s="11">
        <v>12</v>
      </c>
      <c r="H4" s="11">
        <v>7</v>
      </c>
      <c r="I4" s="11">
        <v>3</v>
      </c>
      <c r="J4" s="11">
        <v>5</v>
      </c>
      <c r="K4" s="11">
        <v>3</v>
      </c>
      <c r="L4" s="11">
        <v>9</v>
      </c>
      <c r="M4" s="11">
        <v>3</v>
      </c>
      <c r="N4" s="11">
        <v>0</v>
      </c>
      <c r="O4" s="11">
        <v>0</v>
      </c>
      <c r="P4" s="12">
        <f t="shared" ref="P4:P19" si="0">SUM(F4:O4)</f>
        <v>57</v>
      </c>
      <c r="Q4" s="13">
        <f t="shared" ref="Q4:Q19" si="1">P4/100</f>
        <v>0.56999999999999995</v>
      </c>
      <c r="R4" s="14" t="s">
        <v>99</v>
      </c>
    </row>
    <row r="5" spans="1:18" ht="15" customHeight="1" x14ac:dyDescent="0.3">
      <c r="A5" s="8" t="s">
        <v>89</v>
      </c>
      <c r="B5" s="15">
        <v>16</v>
      </c>
      <c r="C5" s="15" t="s">
        <v>91</v>
      </c>
      <c r="D5" s="10" t="s">
        <v>103</v>
      </c>
      <c r="E5" s="16" t="s">
        <v>105</v>
      </c>
      <c r="F5" s="11">
        <v>15</v>
      </c>
      <c r="G5" s="11">
        <v>12</v>
      </c>
      <c r="H5" s="11">
        <v>4</v>
      </c>
      <c r="I5" s="11">
        <v>6</v>
      </c>
      <c r="J5" s="11">
        <v>5</v>
      </c>
      <c r="K5" s="11">
        <v>0</v>
      </c>
      <c r="L5" s="11">
        <v>4</v>
      </c>
      <c r="M5" s="11">
        <v>2</v>
      </c>
      <c r="N5" s="11">
        <v>0</v>
      </c>
      <c r="O5" s="11">
        <v>3</v>
      </c>
      <c r="P5" s="12">
        <f t="shared" si="0"/>
        <v>51</v>
      </c>
      <c r="Q5" s="13">
        <f t="shared" si="1"/>
        <v>0.51</v>
      </c>
      <c r="R5" s="14" t="s">
        <v>100</v>
      </c>
    </row>
    <row r="6" spans="1:18" ht="15" customHeight="1" x14ac:dyDescent="0.3">
      <c r="A6" s="8" t="s">
        <v>59</v>
      </c>
      <c r="B6" s="15">
        <v>9</v>
      </c>
      <c r="C6" s="15" t="s">
        <v>58</v>
      </c>
      <c r="D6" s="10" t="s">
        <v>103</v>
      </c>
      <c r="E6" s="8" t="s">
        <v>104</v>
      </c>
      <c r="F6" s="11">
        <v>6</v>
      </c>
      <c r="G6" s="11">
        <v>4</v>
      </c>
      <c r="H6" s="11">
        <v>3</v>
      </c>
      <c r="I6" s="11">
        <v>3</v>
      </c>
      <c r="J6" s="11">
        <v>0</v>
      </c>
      <c r="K6" s="11">
        <v>0</v>
      </c>
      <c r="L6" s="11">
        <v>11</v>
      </c>
      <c r="M6" s="11">
        <v>1</v>
      </c>
      <c r="N6" s="11">
        <v>4</v>
      </c>
      <c r="O6" s="11">
        <v>3</v>
      </c>
      <c r="P6" s="12">
        <f t="shared" si="0"/>
        <v>35</v>
      </c>
      <c r="Q6" s="13">
        <f t="shared" si="1"/>
        <v>0.35</v>
      </c>
      <c r="R6" s="14" t="s">
        <v>101</v>
      </c>
    </row>
    <row r="7" spans="1:18" ht="15" customHeight="1" x14ac:dyDescent="0.3">
      <c r="A7" s="8" t="s">
        <v>57</v>
      </c>
      <c r="B7" s="9">
        <v>4</v>
      </c>
      <c r="C7" s="10" t="s">
        <v>58</v>
      </c>
      <c r="D7" s="10" t="s">
        <v>103</v>
      </c>
      <c r="E7" s="8" t="s">
        <v>104</v>
      </c>
      <c r="F7" s="11">
        <v>12</v>
      </c>
      <c r="G7" s="11">
        <v>0</v>
      </c>
      <c r="H7" s="11">
        <v>4</v>
      </c>
      <c r="I7" s="11">
        <v>6</v>
      </c>
      <c r="J7" s="11">
        <v>0</v>
      </c>
      <c r="K7" s="11">
        <v>0</v>
      </c>
      <c r="L7" s="11">
        <v>5</v>
      </c>
      <c r="M7" s="11">
        <v>1</v>
      </c>
      <c r="N7" s="11">
        <v>6</v>
      </c>
      <c r="O7" s="11">
        <v>0</v>
      </c>
      <c r="P7" s="12">
        <f t="shared" si="0"/>
        <v>34</v>
      </c>
      <c r="Q7" s="13">
        <f t="shared" si="1"/>
        <v>0.34</v>
      </c>
      <c r="R7" s="14" t="s">
        <v>101</v>
      </c>
    </row>
    <row r="8" spans="1:18" ht="15" customHeight="1" x14ac:dyDescent="0.3">
      <c r="A8" s="8" t="s">
        <v>93</v>
      </c>
      <c r="B8" s="18">
        <v>6</v>
      </c>
      <c r="C8" s="19" t="s">
        <v>94</v>
      </c>
      <c r="D8" s="10" t="s">
        <v>103</v>
      </c>
      <c r="E8" s="16" t="s">
        <v>105</v>
      </c>
      <c r="F8" s="11">
        <v>9</v>
      </c>
      <c r="G8" s="11">
        <v>0</v>
      </c>
      <c r="H8" s="11">
        <v>4</v>
      </c>
      <c r="I8" s="11">
        <v>3</v>
      </c>
      <c r="J8" s="11">
        <v>0</v>
      </c>
      <c r="K8" s="11">
        <v>0</v>
      </c>
      <c r="L8" s="11">
        <v>3</v>
      </c>
      <c r="M8" s="11">
        <v>1</v>
      </c>
      <c r="N8" s="11">
        <v>0</v>
      </c>
      <c r="O8" s="11">
        <v>6</v>
      </c>
      <c r="P8" s="12">
        <f t="shared" si="0"/>
        <v>26</v>
      </c>
      <c r="Q8" s="13">
        <f t="shared" si="1"/>
        <v>0.26</v>
      </c>
      <c r="R8" s="14" t="s">
        <v>101</v>
      </c>
    </row>
    <row r="9" spans="1:18" ht="15" customHeight="1" x14ac:dyDescent="0.3">
      <c r="A9" s="8" t="s">
        <v>81</v>
      </c>
      <c r="B9" s="15">
        <v>11</v>
      </c>
      <c r="C9" s="15" t="s">
        <v>87</v>
      </c>
      <c r="D9" s="10" t="s">
        <v>103</v>
      </c>
      <c r="E9" s="16" t="s">
        <v>105</v>
      </c>
      <c r="F9" s="11">
        <v>9</v>
      </c>
      <c r="G9" s="11">
        <v>0</v>
      </c>
      <c r="H9" s="11">
        <v>4</v>
      </c>
      <c r="I9" s="11">
        <v>0</v>
      </c>
      <c r="J9" s="11">
        <v>3</v>
      </c>
      <c r="K9" s="11">
        <v>0</v>
      </c>
      <c r="L9" s="11">
        <v>0</v>
      </c>
      <c r="M9" s="11">
        <v>0</v>
      </c>
      <c r="N9" s="11">
        <v>0</v>
      </c>
      <c r="O9" s="11">
        <v>6</v>
      </c>
      <c r="P9" s="12">
        <f t="shared" si="0"/>
        <v>22</v>
      </c>
      <c r="Q9" s="13">
        <f t="shared" si="1"/>
        <v>0.22</v>
      </c>
      <c r="R9" s="14" t="s">
        <v>101</v>
      </c>
    </row>
    <row r="10" spans="1:18" ht="15" customHeight="1" x14ac:dyDescent="0.3">
      <c r="A10" s="8" t="s">
        <v>82</v>
      </c>
      <c r="B10" s="15">
        <v>8</v>
      </c>
      <c r="C10" s="15" t="s">
        <v>87</v>
      </c>
      <c r="D10" s="10" t="s">
        <v>103</v>
      </c>
      <c r="E10" s="16" t="s">
        <v>105</v>
      </c>
      <c r="F10" s="11">
        <v>15</v>
      </c>
      <c r="G10" s="11">
        <v>0</v>
      </c>
      <c r="H10" s="11">
        <v>4</v>
      </c>
      <c r="I10" s="11">
        <v>3</v>
      </c>
      <c r="J10" s="11">
        <v>0</v>
      </c>
      <c r="K10" s="11">
        <v>0</v>
      </c>
      <c r="L10" s="11">
        <v>0</v>
      </c>
      <c r="M10" s="11">
        <v>0</v>
      </c>
      <c r="N10" s="11">
        <v>0</v>
      </c>
      <c r="O10" s="11">
        <v>0</v>
      </c>
      <c r="P10" s="12">
        <f t="shared" si="0"/>
        <v>22</v>
      </c>
      <c r="Q10" s="13">
        <f t="shared" si="1"/>
        <v>0.22</v>
      </c>
      <c r="R10" s="14" t="s">
        <v>101</v>
      </c>
    </row>
    <row r="11" spans="1:18" ht="15" customHeight="1" x14ac:dyDescent="0.3">
      <c r="A11" s="8" t="s">
        <v>60</v>
      </c>
      <c r="B11" s="9">
        <v>1</v>
      </c>
      <c r="C11" s="10" t="s">
        <v>58</v>
      </c>
      <c r="D11" s="10" t="s">
        <v>103</v>
      </c>
      <c r="E11" s="8" t="s">
        <v>104</v>
      </c>
      <c r="F11" s="11">
        <v>6</v>
      </c>
      <c r="G11" s="11">
        <v>2</v>
      </c>
      <c r="H11" s="11">
        <v>3</v>
      </c>
      <c r="I11" s="11">
        <v>3</v>
      </c>
      <c r="J11" s="11">
        <v>0</v>
      </c>
      <c r="K11" s="11">
        <v>0</v>
      </c>
      <c r="L11" s="11">
        <v>5</v>
      </c>
      <c r="M11" s="11">
        <v>0</v>
      </c>
      <c r="N11" s="11">
        <v>0</v>
      </c>
      <c r="O11" s="11">
        <v>0</v>
      </c>
      <c r="P11" s="12">
        <f t="shared" si="0"/>
        <v>19</v>
      </c>
      <c r="Q11" s="13">
        <f t="shared" si="1"/>
        <v>0.19</v>
      </c>
      <c r="R11" s="14" t="s">
        <v>101</v>
      </c>
    </row>
    <row r="12" spans="1:18" ht="15" customHeight="1" x14ac:dyDescent="0.3">
      <c r="A12" s="8" t="s">
        <v>83</v>
      </c>
      <c r="B12" s="9">
        <v>10</v>
      </c>
      <c r="C12" s="15" t="s">
        <v>87</v>
      </c>
      <c r="D12" s="10" t="s">
        <v>103</v>
      </c>
      <c r="E12" s="16" t="s">
        <v>105</v>
      </c>
      <c r="F12" s="11">
        <v>9</v>
      </c>
      <c r="G12" s="11">
        <v>0</v>
      </c>
      <c r="H12" s="11">
        <v>3</v>
      </c>
      <c r="I12" s="11">
        <v>3</v>
      </c>
      <c r="J12" s="11">
        <v>0</v>
      </c>
      <c r="K12" s="11">
        <v>0</v>
      </c>
      <c r="L12" s="11">
        <v>4</v>
      </c>
      <c r="M12" s="11">
        <v>0</v>
      </c>
      <c r="N12" s="11">
        <v>0</v>
      </c>
      <c r="O12" s="11">
        <v>0</v>
      </c>
      <c r="P12" s="12">
        <f t="shared" si="0"/>
        <v>19</v>
      </c>
      <c r="Q12" s="13">
        <f t="shared" si="1"/>
        <v>0.19</v>
      </c>
      <c r="R12" s="14" t="s">
        <v>101</v>
      </c>
    </row>
    <row r="13" spans="1:18" ht="15" customHeight="1" x14ac:dyDescent="0.3">
      <c r="A13" s="8" t="s">
        <v>109</v>
      </c>
      <c r="B13" s="9">
        <v>15</v>
      </c>
      <c r="C13" s="10" t="s">
        <v>58</v>
      </c>
      <c r="D13" s="10" t="s">
        <v>103</v>
      </c>
      <c r="E13" s="8" t="s">
        <v>104</v>
      </c>
      <c r="F13" s="11">
        <v>5</v>
      </c>
      <c r="G13" s="11">
        <v>2</v>
      </c>
      <c r="H13" s="11">
        <v>3</v>
      </c>
      <c r="I13" s="11">
        <v>3</v>
      </c>
      <c r="J13" s="11">
        <v>0</v>
      </c>
      <c r="K13" s="11">
        <v>0</v>
      </c>
      <c r="L13" s="11">
        <v>0</v>
      </c>
      <c r="M13" s="11">
        <v>0</v>
      </c>
      <c r="N13" s="11">
        <v>4</v>
      </c>
      <c r="O13" s="11">
        <v>0</v>
      </c>
      <c r="P13" s="12">
        <f t="shared" si="0"/>
        <v>17</v>
      </c>
      <c r="Q13" s="13">
        <f t="shared" si="1"/>
        <v>0.17</v>
      </c>
      <c r="R13" s="14" t="s">
        <v>101</v>
      </c>
    </row>
    <row r="14" spans="1:18" ht="15" customHeight="1" x14ac:dyDescent="0.3">
      <c r="A14" s="8" t="s">
        <v>80</v>
      </c>
      <c r="B14" s="15">
        <v>7</v>
      </c>
      <c r="C14" s="15" t="s">
        <v>87</v>
      </c>
      <c r="D14" s="10" t="s">
        <v>103</v>
      </c>
      <c r="E14" s="16" t="s">
        <v>105</v>
      </c>
      <c r="F14" s="11">
        <v>9</v>
      </c>
      <c r="G14" s="11">
        <v>0</v>
      </c>
      <c r="H14" s="11">
        <v>3</v>
      </c>
      <c r="I14" s="11">
        <v>3</v>
      </c>
      <c r="J14" s="11">
        <v>0</v>
      </c>
      <c r="K14" s="11">
        <v>0</v>
      </c>
      <c r="L14" s="11">
        <v>0</v>
      </c>
      <c r="M14" s="11">
        <v>0</v>
      </c>
      <c r="N14" s="11">
        <v>0</v>
      </c>
      <c r="O14" s="11">
        <v>0</v>
      </c>
      <c r="P14" s="12">
        <f t="shared" si="0"/>
        <v>15</v>
      </c>
      <c r="Q14" s="13">
        <f t="shared" si="1"/>
        <v>0.15</v>
      </c>
      <c r="R14" s="14" t="s">
        <v>101</v>
      </c>
    </row>
    <row r="15" spans="1:18" ht="15" customHeight="1" x14ac:dyDescent="0.3">
      <c r="A15" s="8" t="s">
        <v>86</v>
      </c>
      <c r="B15" s="15">
        <v>14</v>
      </c>
      <c r="C15" s="15" t="s">
        <v>87</v>
      </c>
      <c r="D15" s="10" t="s">
        <v>103</v>
      </c>
      <c r="E15" s="16" t="s">
        <v>105</v>
      </c>
      <c r="F15" s="11">
        <v>6</v>
      </c>
      <c r="G15" s="11">
        <v>0</v>
      </c>
      <c r="H15" s="11">
        <v>5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1">
        <v>0</v>
      </c>
      <c r="P15" s="12">
        <f t="shared" si="0"/>
        <v>11</v>
      </c>
      <c r="Q15" s="13">
        <f t="shared" si="1"/>
        <v>0.11</v>
      </c>
      <c r="R15" s="14" t="s">
        <v>101</v>
      </c>
    </row>
    <row r="16" spans="1:18" ht="15" customHeight="1" x14ac:dyDescent="0.3">
      <c r="A16" s="8" t="s">
        <v>84</v>
      </c>
      <c r="B16" s="15">
        <v>2</v>
      </c>
      <c r="C16" s="15" t="s">
        <v>87</v>
      </c>
      <c r="D16" s="10" t="s">
        <v>103</v>
      </c>
      <c r="E16" s="16" t="s">
        <v>105</v>
      </c>
      <c r="F16" s="11">
        <v>6</v>
      </c>
      <c r="G16" s="11">
        <v>0</v>
      </c>
      <c r="H16" s="11">
        <v>4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1">
        <v>0</v>
      </c>
      <c r="P16" s="12">
        <f t="shared" si="0"/>
        <v>10</v>
      </c>
      <c r="Q16" s="13">
        <f t="shared" si="1"/>
        <v>0.1</v>
      </c>
      <c r="R16" s="14" t="s">
        <v>101</v>
      </c>
    </row>
    <row r="17" spans="1:18" ht="15" customHeight="1" x14ac:dyDescent="0.3">
      <c r="A17" s="8" t="s">
        <v>90</v>
      </c>
      <c r="B17" s="15">
        <v>5</v>
      </c>
      <c r="C17" s="15" t="s">
        <v>91</v>
      </c>
      <c r="D17" s="10" t="s">
        <v>103</v>
      </c>
      <c r="E17" s="16" t="s">
        <v>105</v>
      </c>
      <c r="F17" s="11">
        <v>0</v>
      </c>
      <c r="G17" s="11">
        <v>0</v>
      </c>
      <c r="H17" s="11">
        <v>5</v>
      </c>
      <c r="I17" s="11">
        <v>0</v>
      </c>
      <c r="J17" s="11">
        <v>5</v>
      </c>
      <c r="K17" s="11">
        <v>0</v>
      </c>
      <c r="L17" s="11">
        <v>0</v>
      </c>
      <c r="M17" s="11">
        <v>0</v>
      </c>
      <c r="N17" s="11">
        <v>0</v>
      </c>
      <c r="O17" s="11">
        <v>0</v>
      </c>
      <c r="P17" s="12">
        <f t="shared" si="0"/>
        <v>10</v>
      </c>
      <c r="Q17" s="13">
        <f t="shared" si="1"/>
        <v>0.1</v>
      </c>
      <c r="R17" s="14" t="s">
        <v>101</v>
      </c>
    </row>
    <row r="18" spans="1:18" ht="15" customHeight="1" x14ac:dyDescent="0.3">
      <c r="A18" s="8" t="s">
        <v>85</v>
      </c>
      <c r="B18" s="15">
        <v>3</v>
      </c>
      <c r="C18" s="15" t="s">
        <v>87</v>
      </c>
      <c r="D18" s="10" t="s">
        <v>103</v>
      </c>
      <c r="E18" s="16" t="s">
        <v>105</v>
      </c>
      <c r="F18" s="11">
        <v>6</v>
      </c>
      <c r="G18" s="11">
        <v>0</v>
      </c>
      <c r="H18" s="11">
        <v>0</v>
      </c>
      <c r="I18" s="11">
        <v>0</v>
      </c>
      <c r="J18" s="11">
        <v>3</v>
      </c>
      <c r="K18" s="11">
        <v>0</v>
      </c>
      <c r="L18" s="11">
        <v>0</v>
      </c>
      <c r="M18" s="11">
        <v>0</v>
      </c>
      <c r="N18" s="11">
        <v>0</v>
      </c>
      <c r="O18" s="11">
        <v>0</v>
      </c>
      <c r="P18" s="12">
        <f t="shared" si="0"/>
        <v>9</v>
      </c>
      <c r="Q18" s="13">
        <f t="shared" si="1"/>
        <v>0.09</v>
      </c>
      <c r="R18" s="14" t="s">
        <v>101</v>
      </c>
    </row>
    <row r="19" spans="1:18" ht="15" customHeight="1" x14ac:dyDescent="0.3">
      <c r="A19" s="8" t="s">
        <v>92</v>
      </c>
      <c r="B19" s="18">
        <v>13</v>
      </c>
      <c r="C19" s="19" t="s">
        <v>94</v>
      </c>
      <c r="D19" s="10" t="s">
        <v>103</v>
      </c>
      <c r="E19" s="16" t="s">
        <v>105</v>
      </c>
      <c r="F19" s="11">
        <v>3</v>
      </c>
      <c r="G19" s="11">
        <v>0</v>
      </c>
      <c r="H19" s="11">
        <v>0</v>
      </c>
      <c r="I19" s="11">
        <v>0</v>
      </c>
      <c r="J19" s="11">
        <v>3</v>
      </c>
      <c r="K19" s="11">
        <v>0</v>
      </c>
      <c r="L19" s="11">
        <v>0</v>
      </c>
      <c r="M19" s="11">
        <v>0</v>
      </c>
      <c r="N19" s="11">
        <v>0</v>
      </c>
      <c r="O19" s="11">
        <v>3</v>
      </c>
      <c r="P19" s="12">
        <f t="shared" si="0"/>
        <v>9</v>
      </c>
      <c r="Q19" s="13">
        <f t="shared" si="1"/>
        <v>0.09</v>
      </c>
      <c r="R19" s="14" t="s">
        <v>101</v>
      </c>
    </row>
    <row r="20" spans="1:18" ht="15" customHeight="1" x14ac:dyDescent="0.3">
      <c r="A20" s="8"/>
      <c r="B20" s="18"/>
      <c r="C20" s="19"/>
      <c r="D20" s="19"/>
      <c r="E20" s="20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2">
        <f t="shared" ref="P20:P37" si="2">SUM(F20:O20)</f>
        <v>0</v>
      </c>
      <c r="Q20" s="13">
        <f t="shared" ref="Q20:Q37" si="3">P20/100</f>
        <v>0</v>
      </c>
      <c r="R20" s="14"/>
    </row>
    <row r="21" spans="1:18" ht="15" customHeight="1" x14ac:dyDescent="0.3">
      <c r="A21" s="8"/>
      <c r="B21" s="18"/>
      <c r="C21" s="19"/>
      <c r="D21" s="19"/>
      <c r="E21" s="20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2">
        <f t="shared" si="2"/>
        <v>0</v>
      </c>
      <c r="Q21" s="13">
        <f t="shared" si="3"/>
        <v>0</v>
      </c>
      <c r="R21" s="14"/>
    </row>
    <row r="22" spans="1:18" ht="15" customHeight="1" x14ac:dyDescent="0.3">
      <c r="A22" s="8"/>
      <c r="B22" s="18"/>
      <c r="C22" s="19"/>
      <c r="D22" s="19"/>
      <c r="E22" s="20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2">
        <f t="shared" si="2"/>
        <v>0</v>
      </c>
      <c r="Q22" s="13">
        <f t="shared" si="3"/>
        <v>0</v>
      </c>
      <c r="R22" s="14"/>
    </row>
    <row r="23" spans="1:18" ht="15" customHeight="1" x14ac:dyDescent="0.3">
      <c r="A23" s="8"/>
      <c r="B23" s="18"/>
      <c r="C23" s="19"/>
      <c r="D23" s="19"/>
      <c r="E23" s="20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2">
        <f t="shared" si="2"/>
        <v>0</v>
      </c>
      <c r="Q23" s="13">
        <f t="shared" si="3"/>
        <v>0</v>
      </c>
      <c r="R23" s="14"/>
    </row>
    <row r="24" spans="1:18" ht="15" customHeight="1" x14ac:dyDescent="0.3">
      <c r="A24" s="8"/>
      <c r="B24" s="18"/>
      <c r="C24" s="19"/>
      <c r="D24" s="19"/>
      <c r="E24" s="20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2">
        <f t="shared" si="2"/>
        <v>0</v>
      </c>
      <c r="Q24" s="13">
        <f t="shared" si="3"/>
        <v>0</v>
      </c>
      <c r="R24" s="14"/>
    </row>
    <row r="25" spans="1:18" ht="15" customHeight="1" x14ac:dyDescent="0.3">
      <c r="A25" s="8"/>
      <c r="B25" s="18"/>
      <c r="C25" s="19"/>
      <c r="D25" s="19"/>
      <c r="E25" s="20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>
        <f t="shared" si="2"/>
        <v>0</v>
      </c>
      <c r="Q25" s="13">
        <f t="shared" si="3"/>
        <v>0</v>
      </c>
      <c r="R25" s="14"/>
    </row>
    <row r="26" spans="1:18" ht="15" customHeight="1" x14ac:dyDescent="0.3">
      <c r="A26" s="8"/>
      <c r="B26" s="18"/>
      <c r="C26" s="19"/>
      <c r="D26" s="19"/>
      <c r="E26" s="20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2">
        <f t="shared" si="2"/>
        <v>0</v>
      </c>
      <c r="Q26" s="13">
        <f t="shared" si="3"/>
        <v>0</v>
      </c>
      <c r="R26" s="14"/>
    </row>
    <row r="27" spans="1:18" ht="15" customHeight="1" x14ac:dyDescent="0.3">
      <c r="A27" s="8"/>
      <c r="B27" s="18"/>
      <c r="C27" s="19"/>
      <c r="D27" s="19"/>
      <c r="E27" s="20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2">
        <f t="shared" si="2"/>
        <v>0</v>
      </c>
      <c r="Q27" s="13">
        <f t="shared" si="3"/>
        <v>0</v>
      </c>
      <c r="R27" s="14"/>
    </row>
    <row r="28" spans="1:18" ht="15" customHeight="1" x14ac:dyDescent="0.3">
      <c r="A28" s="8"/>
      <c r="B28" s="18"/>
      <c r="C28" s="19"/>
      <c r="D28" s="19"/>
      <c r="E28" s="20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2">
        <f t="shared" si="2"/>
        <v>0</v>
      </c>
      <c r="Q28" s="13">
        <f t="shared" si="3"/>
        <v>0</v>
      </c>
      <c r="R28" s="14"/>
    </row>
    <row r="29" spans="1:18" ht="15" customHeight="1" x14ac:dyDescent="0.3">
      <c r="A29" s="8"/>
      <c r="B29" s="18"/>
      <c r="C29" s="19"/>
      <c r="D29" s="19"/>
      <c r="E29" s="20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2">
        <f t="shared" si="2"/>
        <v>0</v>
      </c>
      <c r="Q29" s="13">
        <f t="shared" si="3"/>
        <v>0</v>
      </c>
      <c r="R29" s="14"/>
    </row>
    <row r="30" spans="1:18" ht="15" customHeight="1" x14ac:dyDescent="0.3">
      <c r="A30" s="8"/>
      <c r="B30" s="18"/>
      <c r="C30" s="19"/>
      <c r="D30" s="19"/>
      <c r="E30" s="20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2">
        <f t="shared" si="2"/>
        <v>0</v>
      </c>
      <c r="Q30" s="13">
        <f t="shared" si="3"/>
        <v>0</v>
      </c>
      <c r="R30" s="14"/>
    </row>
    <row r="31" spans="1:18" ht="15" customHeight="1" x14ac:dyDescent="0.3">
      <c r="A31" s="8"/>
      <c r="B31" s="18"/>
      <c r="C31" s="19"/>
      <c r="D31" s="19"/>
      <c r="E31" s="20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2">
        <f t="shared" si="2"/>
        <v>0</v>
      </c>
      <c r="Q31" s="13">
        <f t="shared" si="3"/>
        <v>0</v>
      </c>
      <c r="R31" s="14"/>
    </row>
    <row r="32" spans="1:18" ht="15" customHeight="1" x14ac:dyDescent="0.3">
      <c r="A32" s="8"/>
      <c r="B32" s="18"/>
      <c r="C32" s="19"/>
      <c r="D32" s="19"/>
      <c r="E32" s="20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2">
        <f t="shared" si="2"/>
        <v>0</v>
      </c>
      <c r="Q32" s="13">
        <f t="shared" si="3"/>
        <v>0</v>
      </c>
      <c r="R32" s="14"/>
    </row>
    <row r="33" spans="1:18" ht="15" customHeight="1" x14ac:dyDescent="0.3">
      <c r="A33" s="8"/>
      <c r="B33" s="18"/>
      <c r="C33" s="19"/>
      <c r="D33" s="19"/>
      <c r="E33" s="20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2">
        <f t="shared" si="2"/>
        <v>0</v>
      </c>
      <c r="Q33" s="13">
        <f t="shared" si="3"/>
        <v>0</v>
      </c>
      <c r="R33" s="14"/>
    </row>
    <row r="34" spans="1:18" ht="15" customHeight="1" x14ac:dyDescent="0.3">
      <c r="A34" s="8"/>
      <c r="B34" s="18"/>
      <c r="C34" s="19"/>
      <c r="D34" s="19"/>
      <c r="E34" s="20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2">
        <f t="shared" si="2"/>
        <v>0</v>
      </c>
      <c r="Q34" s="13">
        <f t="shared" si="3"/>
        <v>0</v>
      </c>
      <c r="R34" s="14"/>
    </row>
    <row r="35" spans="1:18" ht="15" customHeight="1" x14ac:dyDescent="0.3">
      <c r="A35" s="8"/>
      <c r="B35" s="18"/>
      <c r="C35" s="19"/>
      <c r="D35" s="19"/>
      <c r="E35" s="20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2">
        <f t="shared" si="2"/>
        <v>0</v>
      </c>
      <c r="Q35" s="13">
        <f t="shared" si="3"/>
        <v>0</v>
      </c>
      <c r="R35" s="14"/>
    </row>
    <row r="36" spans="1:18" ht="15" customHeight="1" x14ac:dyDescent="0.3">
      <c r="A36" s="8"/>
      <c r="B36" s="18"/>
      <c r="C36" s="19"/>
      <c r="D36" s="19"/>
      <c r="E36" s="20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2">
        <f t="shared" si="2"/>
        <v>0</v>
      </c>
      <c r="Q36" s="13">
        <f t="shared" si="3"/>
        <v>0</v>
      </c>
      <c r="R36" s="14"/>
    </row>
    <row r="37" spans="1:18" ht="15" customHeight="1" x14ac:dyDescent="0.3">
      <c r="A37" s="8"/>
      <c r="B37" s="18"/>
      <c r="C37" s="19"/>
      <c r="D37" s="19"/>
      <c r="E37" s="20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2">
        <f t="shared" si="2"/>
        <v>0</v>
      </c>
      <c r="Q37" s="13">
        <f t="shared" si="3"/>
        <v>0</v>
      </c>
      <c r="R37" s="14"/>
    </row>
  </sheetData>
  <autoFilter ref="A1:R37">
    <filterColumn colId="0" showButton="0"/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15" showButton="0"/>
    <filterColumn colId="16" showButton="0"/>
  </autoFilter>
  <sortState ref="A4:R19">
    <sortCondition descending="1" ref="Q4:Q19"/>
  </sortState>
  <mergeCells count="2">
    <mergeCell ref="A1:R1"/>
    <mergeCell ref="A3:R3"/>
  </mergeCells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8"/>
  <sheetViews>
    <sheetView zoomScale="80" zoomScaleNormal="80" workbookViewId="0">
      <pane ySplit="2" topLeftCell="A3" activePane="bottomLeft" state="frozen"/>
      <selection pane="bottomLeft" sqref="A1:R1"/>
    </sheetView>
  </sheetViews>
  <sheetFormatPr defaultRowHeight="13.2" x14ac:dyDescent="0.25"/>
  <cols>
    <col min="1" max="1" width="40.109375" customWidth="1"/>
    <col min="2" max="2" width="12.6640625" style="5" customWidth="1"/>
    <col min="3" max="3" width="8.109375" customWidth="1"/>
    <col min="4" max="4" width="15.5546875" customWidth="1"/>
    <col min="5" max="5" width="30.44140625" bestFit="1" customWidth="1"/>
    <col min="6" max="15" width="10.44140625" customWidth="1"/>
    <col min="16" max="16" width="10.44140625" style="2" customWidth="1"/>
    <col min="17" max="17" width="10.44140625" style="3" customWidth="1"/>
    <col min="18" max="18" width="13.6640625" style="2" customWidth="1"/>
  </cols>
  <sheetData>
    <row r="1" spans="1:18" ht="27" customHeight="1" x14ac:dyDescent="0.25">
      <c r="A1" s="22" t="s">
        <v>110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</row>
    <row r="2" spans="1:18" s="4" customFormat="1" ht="15.6" x14ac:dyDescent="0.25">
      <c r="A2" s="6" t="s">
        <v>24</v>
      </c>
      <c r="B2" s="6" t="s">
        <v>16</v>
      </c>
      <c r="C2" s="6" t="s">
        <v>17</v>
      </c>
      <c r="D2" s="6" t="s">
        <v>0</v>
      </c>
      <c r="E2" s="6" t="s">
        <v>18</v>
      </c>
      <c r="F2" s="6" t="s">
        <v>5</v>
      </c>
      <c r="G2" s="6" t="s">
        <v>6</v>
      </c>
      <c r="H2" s="6" t="s">
        <v>7</v>
      </c>
      <c r="I2" s="6" t="s">
        <v>8</v>
      </c>
      <c r="J2" s="6" t="s">
        <v>9</v>
      </c>
      <c r="K2" s="6" t="s">
        <v>10</v>
      </c>
      <c r="L2" s="6" t="s">
        <v>11</v>
      </c>
      <c r="M2" s="6" t="s">
        <v>12</v>
      </c>
      <c r="N2" s="6" t="s">
        <v>13</v>
      </c>
      <c r="O2" s="6" t="s">
        <v>19</v>
      </c>
      <c r="P2" s="6" t="s">
        <v>1</v>
      </c>
      <c r="Q2" s="7" t="s">
        <v>15</v>
      </c>
      <c r="R2" s="6" t="s">
        <v>14</v>
      </c>
    </row>
    <row r="3" spans="1:18" s="4" customFormat="1" ht="15.6" x14ac:dyDescent="0.25">
      <c r="A3" s="23" t="s">
        <v>2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</row>
    <row r="4" spans="1:18" ht="15" customHeight="1" x14ac:dyDescent="0.3">
      <c r="A4" s="8" t="s">
        <v>41</v>
      </c>
      <c r="B4" s="15">
        <v>14</v>
      </c>
      <c r="C4" s="15" t="s">
        <v>42</v>
      </c>
      <c r="D4" s="10" t="s">
        <v>103</v>
      </c>
      <c r="E4" s="8" t="s">
        <v>104</v>
      </c>
      <c r="F4" s="11">
        <v>4</v>
      </c>
      <c r="G4" s="11">
        <v>14</v>
      </c>
      <c r="H4" s="11">
        <v>3</v>
      </c>
      <c r="I4" s="11">
        <v>5</v>
      </c>
      <c r="J4" s="11">
        <v>12</v>
      </c>
      <c r="K4" s="11">
        <v>13</v>
      </c>
      <c r="L4" s="11">
        <v>0</v>
      </c>
      <c r="M4" s="11">
        <v>10</v>
      </c>
      <c r="N4" s="11">
        <v>4</v>
      </c>
      <c r="O4" s="11">
        <v>3</v>
      </c>
      <c r="P4" s="12">
        <f t="shared" ref="P4:P19" si="0">SUM(F4:O4)</f>
        <v>68</v>
      </c>
      <c r="Q4" s="13">
        <f t="shared" ref="Q4:Q19" si="1">P4/93</f>
        <v>0.73118279569892475</v>
      </c>
      <c r="R4" s="14" t="s">
        <v>99</v>
      </c>
    </row>
    <row r="5" spans="1:18" ht="15" customHeight="1" x14ac:dyDescent="0.3">
      <c r="A5" s="8" t="s">
        <v>39</v>
      </c>
      <c r="B5" s="15">
        <v>7</v>
      </c>
      <c r="C5" s="15" t="s">
        <v>40</v>
      </c>
      <c r="D5" s="10" t="s">
        <v>103</v>
      </c>
      <c r="E5" s="8" t="s">
        <v>104</v>
      </c>
      <c r="F5" s="11">
        <v>4</v>
      </c>
      <c r="G5" s="11">
        <v>14</v>
      </c>
      <c r="H5" s="11">
        <v>3</v>
      </c>
      <c r="I5" s="11">
        <v>5</v>
      </c>
      <c r="J5" s="11">
        <v>10</v>
      </c>
      <c r="K5" s="11">
        <v>11</v>
      </c>
      <c r="L5" s="11">
        <v>0</v>
      </c>
      <c r="M5" s="11">
        <v>8</v>
      </c>
      <c r="N5" s="11">
        <v>2</v>
      </c>
      <c r="O5" s="11">
        <v>3</v>
      </c>
      <c r="P5" s="12">
        <f t="shared" si="0"/>
        <v>60</v>
      </c>
      <c r="Q5" s="13">
        <f t="shared" si="1"/>
        <v>0.64516129032258063</v>
      </c>
      <c r="R5" s="14" t="s">
        <v>100</v>
      </c>
    </row>
    <row r="6" spans="1:18" ht="15" customHeight="1" x14ac:dyDescent="0.3">
      <c r="A6" s="8" t="s">
        <v>43</v>
      </c>
      <c r="B6" s="15">
        <v>13</v>
      </c>
      <c r="C6" s="15" t="s">
        <v>40</v>
      </c>
      <c r="D6" s="10" t="s">
        <v>103</v>
      </c>
      <c r="E6" s="8" t="s">
        <v>104</v>
      </c>
      <c r="F6" s="11">
        <v>0</v>
      </c>
      <c r="G6" s="11">
        <v>0</v>
      </c>
      <c r="H6" s="11">
        <v>0</v>
      </c>
      <c r="I6" s="11">
        <v>12</v>
      </c>
      <c r="J6" s="11">
        <v>1</v>
      </c>
      <c r="K6" s="11">
        <v>3</v>
      </c>
      <c r="L6" s="11">
        <v>0</v>
      </c>
      <c r="M6" s="11">
        <v>1</v>
      </c>
      <c r="N6" s="11">
        <v>0</v>
      </c>
      <c r="O6" s="11">
        <v>1</v>
      </c>
      <c r="P6" s="12">
        <f t="shared" si="0"/>
        <v>18</v>
      </c>
      <c r="Q6" s="13">
        <f t="shared" si="1"/>
        <v>0.19354838709677419</v>
      </c>
      <c r="R6" s="14" t="s">
        <v>101</v>
      </c>
    </row>
    <row r="7" spans="1:18" ht="15" customHeight="1" x14ac:dyDescent="0.3">
      <c r="A7" s="8" t="s">
        <v>44</v>
      </c>
      <c r="B7" s="9">
        <v>1</v>
      </c>
      <c r="C7" s="10" t="s">
        <v>40</v>
      </c>
      <c r="D7" s="10" t="s">
        <v>103</v>
      </c>
      <c r="E7" s="8" t="s">
        <v>104</v>
      </c>
      <c r="F7" s="11">
        <v>2</v>
      </c>
      <c r="G7" s="11">
        <v>4</v>
      </c>
      <c r="H7" s="11">
        <v>0</v>
      </c>
      <c r="I7" s="11">
        <v>2</v>
      </c>
      <c r="J7" s="11">
        <v>1</v>
      </c>
      <c r="K7" s="11">
        <v>4</v>
      </c>
      <c r="L7" s="11">
        <v>0</v>
      </c>
      <c r="M7" s="11">
        <v>2</v>
      </c>
      <c r="N7" s="11">
        <v>0</v>
      </c>
      <c r="O7" s="11">
        <v>0</v>
      </c>
      <c r="P7" s="12">
        <f t="shared" si="0"/>
        <v>15</v>
      </c>
      <c r="Q7" s="13">
        <f t="shared" si="1"/>
        <v>0.16129032258064516</v>
      </c>
      <c r="R7" s="14" t="s">
        <v>101</v>
      </c>
    </row>
    <row r="8" spans="1:18" ht="15" customHeight="1" x14ac:dyDescent="0.3">
      <c r="A8" s="8" t="s">
        <v>45</v>
      </c>
      <c r="B8" s="15">
        <v>3</v>
      </c>
      <c r="C8" s="15" t="s">
        <v>40</v>
      </c>
      <c r="D8" s="10" t="s">
        <v>103</v>
      </c>
      <c r="E8" s="8" t="s">
        <v>104</v>
      </c>
      <c r="F8" s="11">
        <v>1</v>
      </c>
      <c r="G8" s="11">
        <v>0</v>
      </c>
      <c r="H8" s="11">
        <v>0</v>
      </c>
      <c r="I8" s="11">
        <v>3</v>
      </c>
      <c r="J8" s="11">
        <v>1</v>
      </c>
      <c r="K8" s="11">
        <v>5</v>
      </c>
      <c r="L8" s="11">
        <v>0</v>
      </c>
      <c r="M8" s="11">
        <v>2</v>
      </c>
      <c r="N8" s="11">
        <v>3</v>
      </c>
      <c r="O8" s="11">
        <v>0</v>
      </c>
      <c r="P8" s="12">
        <f t="shared" si="0"/>
        <v>15</v>
      </c>
      <c r="Q8" s="13">
        <f t="shared" si="1"/>
        <v>0.16129032258064516</v>
      </c>
      <c r="R8" s="14" t="s">
        <v>101</v>
      </c>
    </row>
    <row r="9" spans="1:18" ht="15" customHeight="1" x14ac:dyDescent="0.3">
      <c r="A9" s="8" t="s">
        <v>46</v>
      </c>
      <c r="B9" s="15">
        <v>6</v>
      </c>
      <c r="C9" s="15" t="s">
        <v>42</v>
      </c>
      <c r="D9" s="10" t="s">
        <v>103</v>
      </c>
      <c r="E9" s="8" t="s">
        <v>104</v>
      </c>
      <c r="F9" s="11">
        <v>0</v>
      </c>
      <c r="G9" s="11">
        <v>0</v>
      </c>
      <c r="H9" s="11">
        <v>0</v>
      </c>
      <c r="I9" s="11">
        <v>3</v>
      </c>
      <c r="J9" s="11">
        <v>0</v>
      </c>
      <c r="K9" s="11">
        <v>11</v>
      </c>
      <c r="L9" s="11">
        <v>0</v>
      </c>
      <c r="M9" s="11">
        <v>0</v>
      </c>
      <c r="N9" s="11">
        <v>0</v>
      </c>
      <c r="O9" s="11">
        <v>0</v>
      </c>
      <c r="P9" s="12">
        <f t="shared" si="0"/>
        <v>14</v>
      </c>
      <c r="Q9" s="13">
        <f t="shared" si="1"/>
        <v>0.15053763440860216</v>
      </c>
      <c r="R9" s="14" t="s">
        <v>101</v>
      </c>
    </row>
    <row r="10" spans="1:18" ht="15" customHeight="1" x14ac:dyDescent="0.3">
      <c r="A10" s="8" t="s">
        <v>47</v>
      </c>
      <c r="B10" s="18">
        <v>11</v>
      </c>
      <c r="C10" s="19" t="s">
        <v>48</v>
      </c>
      <c r="D10" s="10" t="s">
        <v>103</v>
      </c>
      <c r="E10" s="8" t="s">
        <v>104</v>
      </c>
      <c r="F10" s="11">
        <v>0</v>
      </c>
      <c r="G10" s="11">
        <v>2</v>
      </c>
      <c r="H10" s="11">
        <v>0</v>
      </c>
      <c r="I10" s="11">
        <v>2</v>
      </c>
      <c r="J10" s="11">
        <v>1</v>
      </c>
      <c r="K10" s="11">
        <v>3</v>
      </c>
      <c r="L10" s="11">
        <v>0</v>
      </c>
      <c r="M10" s="11">
        <v>3</v>
      </c>
      <c r="N10" s="11">
        <v>2</v>
      </c>
      <c r="O10" s="11">
        <v>0</v>
      </c>
      <c r="P10" s="12">
        <f t="shared" si="0"/>
        <v>13</v>
      </c>
      <c r="Q10" s="13">
        <f t="shared" si="1"/>
        <v>0.13978494623655913</v>
      </c>
      <c r="R10" s="14" t="s">
        <v>101</v>
      </c>
    </row>
    <row r="11" spans="1:18" ht="15" customHeight="1" x14ac:dyDescent="0.3">
      <c r="A11" s="8" t="s">
        <v>49</v>
      </c>
      <c r="B11" s="15">
        <v>12</v>
      </c>
      <c r="C11" s="15" t="s">
        <v>48</v>
      </c>
      <c r="D11" s="10" t="s">
        <v>103</v>
      </c>
      <c r="E11" s="8" t="s">
        <v>104</v>
      </c>
      <c r="F11" s="11">
        <v>0</v>
      </c>
      <c r="G11" s="11">
        <v>6</v>
      </c>
      <c r="H11" s="11">
        <v>0</v>
      </c>
      <c r="I11" s="11">
        <v>3</v>
      </c>
      <c r="J11" s="11">
        <v>2</v>
      </c>
      <c r="K11" s="11">
        <v>2</v>
      </c>
      <c r="L11" s="11">
        <v>0</v>
      </c>
      <c r="M11" s="11">
        <v>0</v>
      </c>
      <c r="N11" s="11">
        <v>0</v>
      </c>
      <c r="O11" s="11">
        <v>0</v>
      </c>
      <c r="P11" s="12">
        <f t="shared" si="0"/>
        <v>13</v>
      </c>
      <c r="Q11" s="13">
        <f t="shared" si="1"/>
        <v>0.13978494623655913</v>
      </c>
      <c r="R11" s="14" t="s">
        <v>101</v>
      </c>
    </row>
    <row r="12" spans="1:18" ht="15" customHeight="1" x14ac:dyDescent="0.3">
      <c r="A12" s="8" t="s">
        <v>51</v>
      </c>
      <c r="B12" s="15">
        <v>2</v>
      </c>
      <c r="C12" s="21" t="s">
        <v>40</v>
      </c>
      <c r="D12" s="10" t="s">
        <v>103</v>
      </c>
      <c r="E12" s="8" t="s">
        <v>104</v>
      </c>
      <c r="F12" s="11">
        <v>1</v>
      </c>
      <c r="G12" s="11">
        <v>2</v>
      </c>
      <c r="H12" s="11">
        <v>0</v>
      </c>
      <c r="I12" s="11">
        <v>2</v>
      </c>
      <c r="J12" s="11">
        <v>1</v>
      </c>
      <c r="K12" s="11">
        <v>3</v>
      </c>
      <c r="L12" s="11">
        <v>0</v>
      </c>
      <c r="M12" s="11">
        <v>1</v>
      </c>
      <c r="N12" s="11">
        <v>0</v>
      </c>
      <c r="O12" s="11">
        <v>3</v>
      </c>
      <c r="P12" s="12">
        <f t="shared" si="0"/>
        <v>13</v>
      </c>
      <c r="Q12" s="13">
        <f t="shared" si="1"/>
        <v>0.13978494623655913</v>
      </c>
      <c r="R12" s="14" t="s">
        <v>101</v>
      </c>
    </row>
    <row r="13" spans="1:18" ht="15" customHeight="1" x14ac:dyDescent="0.3">
      <c r="A13" s="8" t="s">
        <v>50</v>
      </c>
      <c r="B13" s="15">
        <v>9</v>
      </c>
      <c r="C13" s="15" t="s">
        <v>48</v>
      </c>
      <c r="D13" s="10" t="s">
        <v>103</v>
      </c>
      <c r="E13" s="8" t="s">
        <v>104</v>
      </c>
      <c r="F13" s="11">
        <v>2</v>
      </c>
      <c r="G13" s="11">
        <v>0</v>
      </c>
      <c r="H13" s="11">
        <v>0</v>
      </c>
      <c r="I13" s="11">
        <v>1</v>
      </c>
      <c r="J13" s="11">
        <v>0</v>
      </c>
      <c r="K13" s="11">
        <v>5</v>
      </c>
      <c r="L13" s="11">
        <v>0</v>
      </c>
      <c r="M13" s="11">
        <v>3</v>
      </c>
      <c r="N13" s="11">
        <v>0</v>
      </c>
      <c r="O13" s="11">
        <v>0</v>
      </c>
      <c r="P13" s="12">
        <f t="shared" si="0"/>
        <v>11</v>
      </c>
      <c r="Q13" s="13">
        <f t="shared" si="1"/>
        <v>0.11827956989247312</v>
      </c>
      <c r="R13" s="14" t="s">
        <v>101</v>
      </c>
    </row>
    <row r="14" spans="1:18" ht="15" customHeight="1" x14ac:dyDescent="0.3">
      <c r="A14" s="8" t="s">
        <v>52</v>
      </c>
      <c r="B14" s="15">
        <v>10</v>
      </c>
      <c r="C14" s="15" t="s">
        <v>40</v>
      </c>
      <c r="D14" s="10" t="s">
        <v>103</v>
      </c>
      <c r="E14" s="8" t="s">
        <v>104</v>
      </c>
      <c r="F14" s="11">
        <v>0</v>
      </c>
      <c r="G14" s="11">
        <v>1</v>
      </c>
      <c r="H14" s="11">
        <v>0</v>
      </c>
      <c r="I14" s="11">
        <v>1</v>
      </c>
      <c r="J14" s="11">
        <v>0</v>
      </c>
      <c r="K14" s="11">
        <v>1</v>
      </c>
      <c r="L14" s="11">
        <v>0</v>
      </c>
      <c r="M14" s="11">
        <v>2</v>
      </c>
      <c r="N14" s="11">
        <v>2</v>
      </c>
      <c r="O14" s="11">
        <v>0</v>
      </c>
      <c r="P14" s="12">
        <f t="shared" si="0"/>
        <v>7</v>
      </c>
      <c r="Q14" s="13">
        <f t="shared" si="1"/>
        <v>7.5268817204301078E-2</v>
      </c>
      <c r="R14" s="14" t="s">
        <v>101</v>
      </c>
    </row>
    <row r="15" spans="1:18" ht="15" customHeight="1" x14ac:dyDescent="0.3">
      <c r="A15" s="8" t="s">
        <v>53</v>
      </c>
      <c r="B15" s="15">
        <v>15</v>
      </c>
      <c r="C15" s="21" t="s">
        <v>48</v>
      </c>
      <c r="D15" s="10" t="s">
        <v>103</v>
      </c>
      <c r="E15" s="8" t="s">
        <v>104</v>
      </c>
      <c r="F15" s="11">
        <v>2</v>
      </c>
      <c r="G15" s="11">
        <v>0</v>
      </c>
      <c r="H15" s="11">
        <v>0</v>
      </c>
      <c r="I15" s="11">
        <v>2</v>
      </c>
      <c r="J15" s="11">
        <v>0</v>
      </c>
      <c r="K15" s="11">
        <v>2</v>
      </c>
      <c r="L15" s="11">
        <v>0</v>
      </c>
      <c r="M15" s="11">
        <v>0</v>
      </c>
      <c r="N15" s="11">
        <v>0</v>
      </c>
      <c r="O15" s="11">
        <v>0</v>
      </c>
      <c r="P15" s="12">
        <f t="shared" si="0"/>
        <v>6</v>
      </c>
      <c r="Q15" s="13">
        <f t="shared" si="1"/>
        <v>6.4516129032258063E-2</v>
      </c>
      <c r="R15" s="14" t="s">
        <v>101</v>
      </c>
    </row>
    <row r="16" spans="1:18" ht="15" customHeight="1" x14ac:dyDescent="0.3">
      <c r="A16" s="8" t="s">
        <v>54</v>
      </c>
      <c r="B16" s="15">
        <v>8</v>
      </c>
      <c r="C16" s="21" t="s">
        <v>40</v>
      </c>
      <c r="D16" s="10" t="s">
        <v>103</v>
      </c>
      <c r="E16" s="8" t="s">
        <v>104</v>
      </c>
      <c r="F16" s="11">
        <v>0</v>
      </c>
      <c r="G16" s="11">
        <v>0</v>
      </c>
      <c r="H16" s="11">
        <v>0</v>
      </c>
      <c r="I16" s="11">
        <v>1</v>
      </c>
      <c r="J16" s="11">
        <v>0</v>
      </c>
      <c r="K16" s="11">
        <v>3</v>
      </c>
      <c r="L16" s="11">
        <v>0</v>
      </c>
      <c r="M16" s="11">
        <v>0</v>
      </c>
      <c r="N16" s="11">
        <v>0</v>
      </c>
      <c r="O16" s="11">
        <v>0</v>
      </c>
      <c r="P16" s="12">
        <f t="shared" si="0"/>
        <v>4</v>
      </c>
      <c r="Q16" s="13">
        <f t="shared" si="1"/>
        <v>4.3010752688172046E-2</v>
      </c>
      <c r="R16" s="14" t="s">
        <v>101</v>
      </c>
    </row>
    <row r="17" spans="1:18" ht="15" customHeight="1" x14ac:dyDescent="0.3">
      <c r="A17" s="8" t="s">
        <v>55</v>
      </c>
      <c r="B17" s="18">
        <v>4</v>
      </c>
      <c r="C17" s="19" t="s">
        <v>40</v>
      </c>
      <c r="D17" s="10" t="s">
        <v>103</v>
      </c>
      <c r="E17" s="8" t="s">
        <v>104</v>
      </c>
      <c r="F17" s="11">
        <v>0</v>
      </c>
      <c r="G17" s="11">
        <v>0</v>
      </c>
      <c r="H17" s="11">
        <v>0</v>
      </c>
      <c r="I17" s="11">
        <v>0</v>
      </c>
      <c r="J17" s="11">
        <v>0</v>
      </c>
      <c r="K17" s="11">
        <v>0</v>
      </c>
      <c r="L17" s="11">
        <v>0</v>
      </c>
      <c r="M17" s="11">
        <v>3</v>
      </c>
      <c r="N17" s="11">
        <v>0</v>
      </c>
      <c r="O17" s="11">
        <v>0</v>
      </c>
      <c r="P17" s="12">
        <f t="shared" si="0"/>
        <v>3</v>
      </c>
      <c r="Q17" s="13">
        <f t="shared" si="1"/>
        <v>3.2258064516129031E-2</v>
      </c>
      <c r="R17" s="14" t="s">
        <v>101</v>
      </c>
    </row>
    <row r="18" spans="1:18" ht="15" customHeight="1" x14ac:dyDescent="0.3">
      <c r="A18" s="8" t="s">
        <v>108</v>
      </c>
      <c r="B18" s="18">
        <v>16</v>
      </c>
      <c r="C18" s="19" t="s">
        <v>40</v>
      </c>
      <c r="D18" s="10" t="s">
        <v>103</v>
      </c>
      <c r="E18" s="8" t="s">
        <v>104</v>
      </c>
      <c r="F18" s="11">
        <v>0</v>
      </c>
      <c r="G18" s="11">
        <v>0</v>
      </c>
      <c r="H18" s="11">
        <v>0</v>
      </c>
      <c r="I18" s="11">
        <v>1</v>
      </c>
      <c r="J18" s="11">
        <v>2</v>
      </c>
      <c r="K18" s="11">
        <v>0</v>
      </c>
      <c r="L18" s="11">
        <v>0</v>
      </c>
      <c r="M18" s="11">
        <v>0</v>
      </c>
      <c r="N18" s="11">
        <v>0</v>
      </c>
      <c r="O18" s="11">
        <v>0</v>
      </c>
      <c r="P18" s="12">
        <f t="shared" si="0"/>
        <v>3</v>
      </c>
      <c r="Q18" s="13">
        <f t="shared" si="1"/>
        <v>3.2258064516129031E-2</v>
      </c>
      <c r="R18" s="14" t="s">
        <v>101</v>
      </c>
    </row>
    <row r="19" spans="1:18" ht="15" customHeight="1" x14ac:dyDescent="0.3">
      <c r="A19" s="8" t="s">
        <v>56</v>
      </c>
      <c r="B19" s="18">
        <v>5</v>
      </c>
      <c r="C19" s="19" t="s">
        <v>40</v>
      </c>
      <c r="D19" s="10" t="s">
        <v>103</v>
      </c>
      <c r="E19" s="8" t="s">
        <v>104</v>
      </c>
      <c r="F19" s="11">
        <v>0</v>
      </c>
      <c r="G19" s="11">
        <v>0</v>
      </c>
      <c r="H19" s="11">
        <v>0</v>
      </c>
      <c r="I19" s="11">
        <v>1</v>
      </c>
      <c r="J19" s="11">
        <v>1</v>
      </c>
      <c r="K19" s="11">
        <v>1</v>
      </c>
      <c r="L19" s="11">
        <v>0</v>
      </c>
      <c r="M19" s="11">
        <v>0</v>
      </c>
      <c r="N19" s="11">
        <v>0</v>
      </c>
      <c r="O19" s="11">
        <v>0</v>
      </c>
      <c r="P19" s="12">
        <f t="shared" si="0"/>
        <v>3</v>
      </c>
      <c r="Q19" s="13">
        <f t="shared" si="1"/>
        <v>3.2258064516129031E-2</v>
      </c>
      <c r="R19" s="14" t="s">
        <v>101</v>
      </c>
    </row>
    <row r="20" spans="1:18" ht="15" customHeight="1" x14ac:dyDescent="0.3">
      <c r="A20" s="8"/>
      <c r="B20" s="18"/>
      <c r="C20" s="19"/>
      <c r="D20" s="19"/>
      <c r="E20" s="20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2">
        <f t="shared" ref="P20:P38" si="2">SUM(F20:O20)</f>
        <v>0</v>
      </c>
      <c r="Q20" s="13">
        <f t="shared" ref="Q20:Q38" si="3">P20/93</f>
        <v>0</v>
      </c>
      <c r="R20" s="14"/>
    </row>
    <row r="21" spans="1:18" ht="15" customHeight="1" x14ac:dyDescent="0.3">
      <c r="A21" s="8"/>
      <c r="B21" s="18"/>
      <c r="C21" s="19"/>
      <c r="D21" s="19"/>
      <c r="E21" s="20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2">
        <f t="shared" si="2"/>
        <v>0</v>
      </c>
      <c r="Q21" s="13">
        <f t="shared" si="3"/>
        <v>0</v>
      </c>
      <c r="R21" s="14"/>
    </row>
    <row r="22" spans="1:18" ht="15" customHeight="1" x14ac:dyDescent="0.3">
      <c r="A22" s="8"/>
      <c r="B22" s="18"/>
      <c r="C22" s="19"/>
      <c r="D22" s="19"/>
      <c r="E22" s="20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2">
        <f t="shared" si="2"/>
        <v>0</v>
      </c>
      <c r="Q22" s="13">
        <f t="shared" si="3"/>
        <v>0</v>
      </c>
      <c r="R22" s="14"/>
    </row>
    <row r="23" spans="1:18" ht="15" customHeight="1" x14ac:dyDescent="0.3">
      <c r="A23" s="8"/>
      <c r="B23" s="18"/>
      <c r="C23" s="19"/>
      <c r="D23" s="19"/>
      <c r="E23" s="20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2">
        <f t="shared" si="2"/>
        <v>0</v>
      </c>
      <c r="Q23" s="13">
        <f t="shared" si="3"/>
        <v>0</v>
      </c>
      <c r="R23" s="14"/>
    </row>
    <row r="24" spans="1:18" ht="15" customHeight="1" x14ac:dyDescent="0.3">
      <c r="A24" s="8"/>
      <c r="B24" s="18"/>
      <c r="C24" s="19"/>
      <c r="D24" s="19"/>
      <c r="E24" s="20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2">
        <f t="shared" si="2"/>
        <v>0</v>
      </c>
      <c r="Q24" s="13">
        <f t="shared" si="3"/>
        <v>0</v>
      </c>
      <c r="R24" s="14"/>
    </row>
    <row r="25" spans="1:18" ht="15" customHeight="1" x14ac:dyDescent="0.3">
      <c r="A25" s="8"/>
      <c r="B25" s="18"/>
      <c r="C25" s="19"/>
      <c r="D25" s="19"/>
      <c r="E25" s="20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>
        <f t="shared" si="2"/>
        <v>0</v>
      </c>
      <c r="Q25" s="13">
        <f t="shared" si="3"/>
        <v>0</v>
      </c>
      <c r="R25" s="14"/>
    </row>
    <row r="26" spans="1:18" ht="15" customHeight="1" x14ac:dyDescent="0.3">
      <c r="A26" s="8"/>
      <c r="B26" s="18"/>
      <c r="C26" s="19"/>
      <c r="D26" s="19"/>
      <c r="E26" s="20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2">
        <f t="shared" si="2"/>
        <v>0</v>
      </c>
      <c r="Q26" s="13">
        <f t="shared" si="3"/>
        <v>0</v>
      </c>
      <c r="R26" s="14"/>
    </row>
    <row r="27" spans="1:18" ht="15" customHeight="1" x14ac:dyDescent="0.3">
      <c r="A27" s="8"/>
      <c r="B27" s="18"/>
      <c r="C27" s="19"/>
      <c r="D27" s="19"/>
      <c r="E27" s="20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2">
        <f t="shared" si="2"/>
        <v>0</v>
      </c>
      <c r="Q27" s="13">
        <f t="shared" si="3"/>
        <v>0</v>
      </c>
      <c r="R27" s="14"/>
    </row>
    <row r="28" spans="1:18" ht="15" customHeight="1" x14ac:dyDescent="0.3">
      <c r="A28" s="8"/>
      <c r="B28" s="18"/>
      <c r="C28" s="19"/>
      <c r="D28" s="19"/>
      <c r="E28" s="20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2">
        <f t="shared" si="2"/>
        <v>0</v>
      </c>
      <c r="Q28" s="13">
        <f t="shared" si="3"/>
        <v>0</v>
      </c>
      <c r="R28" s="14"/>
    </row>
    <row r="29" spans="1:18" ht="15" customHeight="1" x14ac:dyDescent="0.3">
      <c r="A29" s="8"/>
      <c r="B29" s="18"/>
      <c r="C29" s="19"/>
      <c r="D29" s="19"/>
      <c r="E29" s="20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2">
        <f t="shared" si="2"/>
        <v>0</v>
      </c>
      <c r="Q29" s="13">
        <f t="shared" si="3"/>
        <v>0</v>
      </c>
      <c r="R29" s="14"/>
    </row>
    <row r="30" spans="1:18" ht="15" customHeight="1" x14ac:dyDescent="0.3">
      <c r="A30" s="8"/>
      <c r="B30" s="18"/>
      <c r="C30" s="19"/>
      <c r="D30" s="19"/>
      <c r="E30" s="20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2">
        <f t="shared" si="2"/>
        <v>0</v>
      </c>
      <c r="Q30" s="13">
        <f t="shared" si="3"/>
        <v>0</v>
      </c>
      <c r="R30" s="14"/>
    </row>
    <row r="31" spans="1:18" ht="15" customHeight="1" x14ac:dyDescent="0.3">
      <c r="A31" s="8"/>
      <c r="B31" s="18"/>
      <c r="C31" s="19"/>
      <c r="D31" s="19"/>
      <c r="E31" s="20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2">
        <f t="shared" si="2"/>
        <v>0</v>
      </c>
      <c r="Q31" s="13">
        <f t="shared" si="3"/>
        <v>0</v>
      </c>
      <c r="R31" s="14"/>
    </row>
    <row r="32" spans="1:18" ht="15" customHeight="1" x14ac:dyDescent="0.3">
      <c r="A32" s="8"/>
      <c r="B32" s="18"/>
      <c r="C32" s="19"/>
      <c r="D32" s="19"/>
      <c r="E32" s="20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2">
        <f t="shared" si="2"/>
        <v>0</v>
      </c>
      <c r="Q32" s="13">
        <f t="shared" si="3"/>
        <v>0</v>
      </c>
      <c r="R32" s="14"/>
    </row>
    <row r="33" spans="1:18" ht="15" customHeight="1" x14ac:dyDescent="0.3">
      <c r="A33" s="8"/>
      <c r="B33" s="18"/>
      <c r="C33" s="19"/>
      <c r="D33" s="19"/>
      <c r="E33" s="20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2">
        <f t="shared" si="2"/>
        <v>0</v>
      </c>
      <c r="Q33" s="13">
        <f t="shared" si="3"/>
        <v>0</v>
      </c>
      <c r="R33" s="14"/>
    </row>
    <row r="34" spans="1:18" ht="15" customHeight="1" x14ac:dyDescent="0.3">
      <c r="A34" s="8"/>
      <c r="B34" s="18"/>
      <c r="C34" s="19"/>
      <c r="D34" s="19"/>
      <c r="E34" s="20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2">
        <f t="shared" si="2"/>
        <v>0</v>
      </c>
      <c r="Q34" s="13">
        <f t="shared" si="3"/>
        <v>0</v>
      </c>
      <c r="R34" s="14"/>
    </row>
    <row r="35" spans="1:18" ht="15" customHeight="1" x14ac:dyDescent="0.3">
      <c r="A35" s="8"/>
      <c r="B35" s="18"/>
      <c r="C35" s="19"/>
      <c r="D35" s="19"/>
      <c r="E35" s="20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2">
        <f t="shared" si="2"/>
        <v>0</v>
      </c>
      <c r="Q35" s="13">
        <f t="shared" si="3"/>
        <v>0</v>
      </c>
      <c r="R35" s="14"/>
    </row>
    <row r="36" spans="1:18" ht="15" customHeight="1" x14ac:dyDescent="0.3">
      <c r="A36" s="8"/>
      <c r="B36" s="18"/>
      <c r="C36" s="19"/>
      <c r="D36" s="19"/>
      <c r="E36" s="20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2">
        <f t="shared" si="2"/>
        <v>0</v>
      </c>
      <c r="Q36" s="13">
        <f t="shared" si="3"/>
        <v>0</v>
      </c>
      <c r="R36" s="14"/>
    </row>
    <row r="37" spans="1:18" ht="15" customHeight="1" x14ac:dyDescent="0.3">
      <c r="A37" s="8"/>
      <c r="B37" s="18"/>
      <c r="C37" s="19"/>
      <c r="D37" s="19"/>
      <c r="E37" s="20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2">
        <f t="shared" si="2"/>
        <v>0</v>
      </c>
      <c r="Q37" s="13">
        <f t="shared" si="3"/>
        <v>0</v>
      </c>
      <c r="R37" s="14"/>
    </row>
    <row r="38" spans="1:18" ht="15" customHeight="1" x14ac:dyDescent="0.3">
      <c r="A38" s="8"/>
      <c r="B38" s="18"/>
      <c r="C38" s="19"/>
      <c r="D38" s="19"/>
      <c r="E38" s="20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2">
        <f t="shared" si="2"/>
        <v>0</v>
      </c>
      <c r="Q38" s="13">
        <f t="shared" si="3"/>
        <v>0</v>
      </c>
      <c r="R38" s="14"/>
    </row>
  </sheetData>
  <sortState ref="A4:R19">
    <sortCondition descending="1" ref="Q4:Q19"/>
  </sortState>
  <mergeCells count="2">
    <mergeCell ref="A1:R1"/>
    <mergeCell ref="A3:R3"/>
  </mergeCells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3"/>
  <sheetViews>
    <sheetView zoomScale="80" zoomScaleNormal="80" workbookViewId="0">
      <pane ySplit="2" topLeftCell="A9" activePane="bottomLeft" state="frozen"/>
      <selection pane="bottomLeft" sqref="A1:R1"/>
    </sheetView>
  </sheetViews>
  <sheetFormatPr defaultRowHeight="13.2" x14ac:dyDescent="0.25"/>
  <cols>
    <col min="1" max="1" width="40.109375" customWidth="1"/>
    <col min="2" max="2" width="12.6640625" style="5" customWidth="1"/>
    <col min="3" max="3" width="8.109375" customWidth="1"/>
    <col min="4" max="4" width="15.5546875" customWidth="1"/>
    <col min="5" max="5" width="30.44140625" bestFit="1" customWidth="1"/>
    <col min="6" max="15" width="10.44140625" customWidth="1"/>
    <col min="16" max="16" width="10.44140625" style="2" customWidth="1"/>
    <col min="17" max="17" width="10.44140625" style="3" customWidth="1"/>
    <col min="18" max="18" width="13.6640625" style="2" customWidth="1"/>
  </cols>
  <sheetData>
    <row r="1" spans="1:18" ht="27" customHeight="1" x14ac:dyDescent="0.25">
      <c r="A1" s="22" t="s">
        <v>110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</row>
    <row r="2" spans="1:18" s="4" customFormat="1" ht="15.6" x14ac:dyDescent="0.25">
      <c r="A2" s="6" t="s">
        <v>24</v>
      </c>
      <c r="B2" s="6" t="s">
        <v>16</v>
      </c>
      <c r="C2" s="6" t="s">
        <v>17</v>
      </c>
      <c r="D2" s="6" t="s">
        <v>0</v>
      </c>
      <c r="E2" s="6" t="s">
        <v>18</v>
      </c>
      <c r="F2" s="6" t="s">
        <v>5</v>
      </c>
      <c r="G2" s="6" t="s">
        <v>6</v>
      </c>
      <c r="H2" s="6" t="s">
        <v>7</v>
      </c>
      <c r="I2" s="6" t="s">
        <v>8</v>
      </c>
      <c r="J2" s="6" t="s">
        <v>9</v>
      </c>
      <c r="K2" s="6" t="s">
        <v>10</v>
      </c>
      <c r="L2" s="6" t="s">
        <v>11</v>
      </c>
      <c r="M2" s="6" t="s">
        <v>12</v>
      </c>
      <c r="N2" s="6" t="s">
        <v>13</v>
      </c>
      <c r="O2" s="6" t="s">
        <v>19</v>
      </c>
      <c r="P2" s="6" t="s">
        <v>1</v>
      </c>
      <c r="Q2" s="7" t="s">
        <v>15</v>
      </c>
      <c r="R2" s="6" t="s">
        <v>14</v>
      </c>
    </row>
    <row r="3" spans="1:18" s="4" customFormat="1" ht="15.6" x14ac:dyDescent="0.25">
      <c r="A3" s="23" t="s">
        <v>3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</row>
    <row r="4" spans="1:18" ht="15" customHeight="1" x14ac:dyDescent="0.3">
      <c r="A4" s="8"/>
      <c r="B4" s="9"/>
      <c r="C4" s="10"/>
      <c r="D4" s="10"/>
      <c r="E4" s="8"/>
      <c r="F4" s="11"/>
      <c r="G4" s="11"/>
      <c r="H4" s="11"/>
      <c r="I4" s="11"/>
      <c r="J4" s="11"/>
      <c r="K4" s="11"/>
      <c r="L4" s="11"/>
      <c r="M4" s="11"/>
      <c r="N4" s="11"/>
      <c r="O4" s="11"/>
      <c r="P4" s="12">
        <f>SUM(F4:O4)</f>
        <v>0</v>
      </c>
      <c r="Q4" s="13">
        <f>P4/96</f>
        <v>0</v>
      </c>
      <c r="R4" s="14"/>
    </row>
    <row r="5" spans="1:18" ht="15" customHeight="1" x14ac:dyDescent="0.3">
      <c r="A5" s="8"/>
      <c r="B5" s="15"/>
      <c r="C5" s="15"/>
      <c r="D5" s="15"/>
      <c r="E5" s="16"/>
      <c r="F5" s="11"/>
      <c r="G5" s="11"/>
      <c r="H5" s="11"/>
      <c r="I5" s="11"/>
      <c r="J5" s="11"/>
      <c r="K5" s="11"/>
      <c r="L5" s="11"/>
      <c r="M5" s="11"/>
      <c r="N5" s="11"/>
      <c r="O5" s="11"/>
      <c r="P5" s="12">
        <f t="shared" ref="P5:P43" si="0">SUM(F5:O5)</f>
        <v>0</v>
      </c>
      <c r="Q5" s="13">
        <f t="shared" ref="Q5:Q43" si="1">P5/96</f>
        <v>0</v>
      </c>
      <c r="R5" s="14"/>
    </row>
    <row r="6" spans="1:18" ht="15" customHeight="1" x14ac:dyDescent="0.3">
      <c r="A6" s="8"/>
      <c r="B6" s="9"/>
      <c r="C6" s="10"/>
      <c r="D6" s="10"/>
      <c r="E6" s="8"/>
      <c r="F6" s="11"/>
      <c r="G6" s="11"/>
      <c r="H6" s="11"/>
      <c r="I6" s="11"/>
      <c r="J6" s="11"/>
      <c r="K6" s="11"/>
      <c r="L6" s="11"/>
      <c r="M6" s="11"/>
      <c r="N6" s="11"/>
      <c r="O6" s="11"/>
      <c r="P6" s="12">
        <f t="shared" si="0"/>
        <v>0</v>
      </c>
      <c r="Q6" s="13">
        <f t="shared" si="1"/>
        <v>0</v>
      </c>
      <c r="R6" s="14"/>
    </row>
    <row r="7" spans="1:18" ht="15" customHeight="1" x14ac:dyDescent="0.3">
      <c r="A7" s="8"/>
      <c r="B7" s="9"/>
      <c r="C7" s="10"/>
      <c r="D7" s="10"/>
      <c r="E7" s="8"/>
      <c r="F7" s="11"/>
      <c r="G7" s="11"/>
      <c r="H7" s="11"/>
      <c r="I7" s="11"/>
      <c r="J7" s="11"/>
      <c r="K7" s="11"/>
      <c r="L7" s="11"/>
      <c r="M7" s="11"/>
      <c r="N7" s="11"/>
      <c r="O7" s="11"/>
      <c r="P7" s="12">
        <f t="shared" si="0"/>
        <v>0</v>
      </c>
      <c r="Q7" s="13">
        <f t="shared" si="1"/>
        <v>0</v>
      </c>
      <c r="R7" s="14"/>
    </row>
    <row r="8" spans="1:18" ht="15" customHeight="1" x14ac:dyDescent="0.3">
      <c r="A8" s="8"/>
      <c r="B8" s="15"/>
      <c r="C8" s="15"/>
      <c r="D8" s="15"/>
      <c r="E8" s="16"/>
      <c r="F8" s="11"/>
      <c r="G8" s="11"/>
      <c r="H8" s="11"/>
      <c r="I8" s="11"/>
      <c r="J8" s="11"/>
      <c r="K8" s="11"/>
      <c r="L8" s="11"/>
      <c r="M8" s="11"/>
      <c r="N8" s="11"/>
      <c r="O8" s="11"/>
      <c r="P8" s="12">
        <f t="shared" si="0"/>
        <v>0</v>
      </c>
      <c r="Q8" s="13">
        <f t="shared" si="1"/>
        <v>0</v>
      </c>
      <c r="R8" s="14"/>
    </row>
    <row r="9" spans="1:18" ht="15" customHeight="1" x14ac:dyDescent="0.3">
      <c r="A9" s="8" t="s">
        <v>107</v>
      </c>
      <c r="B9" s="15">
        <v>1</v>
      </c>
      <c r="C9" s="15" t="s">
        <v>102</v>
      </c>
      <c r="D9" s="10" t="s">
        <v>103</v>
      </c>
      <c r="E9" s="16" t="s">
        <v>105</v>
      </c>
      <c r="F9" s="11">
        <v>10</v>
      </c>
      <c r="G9" s="11">
        <v>10</v>
      </c>
      <c r="H9" s="11">
        <v>10</v>
      </c>
      <c r="I9" s="11">
        <v>10</v>
      </c>
      <c r="J9" s="11">
        <v>1</v>
      </c>
      <c r="K9" s="11">
        <v>2</v>
      </c>
      <c r="L9" s="11">
        <v>10</v>
      </c>
      <c r="M9" s="11">
        <v>0</v>
      </c>
      <c r="N9" s="11">
        <v>0</v>
      </c>
      <c r="O9" s="11">
        <v>0</v>
      </c>
      <c r="P9" s="12">
        <f t="shared" si="0"/>
        <v>53</v>
      </c>
      <c r="Q9" s="13">
        <f t="shared" si="1"/>
        <v>0.55208333333333337</v>
      </c>
      <c r="R9" s="14" t="s">
        <v>99</v>
      </c>
    </row>
    <row r="10" spans="1:18" ht="15" customHeight="1" x14ac:dyDescent="0.3">
      <c r="A10" s="8"/>
      <c r="B10" s="15"/>
      <c r="C10" s="15"/>
      <c r="D10" s="15"/>
      <c r="E10" s="16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2">
        <f t="shared" si="0"/>
        <v>0</v>
      </c>
      <c r="Q10" s="13">
        <f t="shared" si="1"/>
        <v>0</v>
      </c>
      <c r="R10" s="14"/>
    </row>
    <row r="11" spans="1:18" ht="15" customHeight="1" x14ac:dyDescent="0.3">
      <c r="A11" s="8"/>
      <c r="B11" s="15"/>
      <c r="C11" s="15"/>
      <c r="D11" s="15"/>
      <c r="E11" s="17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2">
        <f t="shared" si="0"/>
        <v>0</v>
      </c>
      <c r="Q11" s="13">
        <f t="shared" si="1"/>
        <v>0</v>
      </c>
      <c r="R11" s="14"/>
    </row>
    <row r="12" spans="1:18" ht="15" customHeight="1" x14ac:dyDescent="0.3">
      <c r="A12" s="8"/>
      <c r="B12" s="9"/>
      <c r="C12" s="10"/>
      <c r="D12" s="10"/>
      <c r="E12" s="8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2">
        <f t="shared" si="0"/>
        <v>0</v>
      </c>
      <c r="Q12" s="13">
        <f t="shared" si="1"/>
        <v>0</v>
      </c>
      <c r="R12" s="14"/>
    </row>
    <row r="13" spans="1:18" ht="15" customHeight="1" x14ac:dyDescent="0.3">
      <c r="A13" s="8"/>
      <c r="B13" s="15"/>
      <c r="C13" s="15"/>
      <c r="D13" s="15"/>
      <c r="E13" s="16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2">
        <f t="shared" si="0"/>
        <v>0</v>
      </c>
      <c r="Q13" s="13">
        <f t="shared" si="1"/>
        <v>0</v>
      </c>
      <c r="R13" s="14"/>
    </row>
    <row r="14" spans="1:18" ht="15" customHeight="1" x14ac:dyDescent="0.3">
      <c r="A14" s="8"/>
      <c r="B14" s="15"/>
      <c r="C14" s="15"/>
      <c r="D14" s="15"/>
      <c r="E14" s="17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2">
        <f t="shared" si="0"/>
        <v>0</v>
      </c>
      <c r="Q14" s="13">
        <f t="shared" si="1"/>
        <v>0</v>
      </c>
      <c r="R14" s="14"/>
    </row>
    <row r="15" spans="1:18" ht="15" customHeight="1" x14ac:dyDescent="0.3">
      <c r="A15" s="8"/>
      <c r="B15" s="18"/>
      <c r="C15" s="19"/>
      <c r="D15" s="19"/>
      <c r="E15" s="20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2">
        <f t="shared" si="0"/>
        <v>0</v>
      </c>
      <c r="Q15" s="13">
        <f t="shared" si="1"/>
        <v>0</v>
      </c>
      <c r="R15" s="14"/>
    </row>
    <row r="16" spans="1:18" ht="15" customHeight="1" x14ac:dyDescent="0.3">
      <c r="A16" s="8"/>
      <c r="B16" s="15"/>
      <c r="C16" s="15"/>
      <c r="D16" s="15"/>
      <c r="E16" s="16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2">
        <f t="shared" si="0"/>
        <v>0</v>
      </c>
      <c r="Q16" s="13">
        <f t="shared" si="1"/>
        <v>0</v>
      </c>
      <c r="R16" s="14"/>
    </row>
    <row r="17" spans="1:18" ht="15" customHeight="1" x14ac:dyDescent="0.3">
      <c r="A17" s="8"/>
      <c r="B17" s="15"/>
      <c r="C17" s="15"/>
      <c r="D17" s="15"/>
      <c r="E17" s="17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2">
        <f t="shared" si="0"/>
        <v>0</v>
      </c>
      <c r="Q17" s="13">
        <f t="shared" si="1"/>
        <v>0</v>
      </c>
      <c r="R17" s="14"/>
    </row>
    <row r="18" spans="1:18" ht="15" customHeight="1" x14ac:dyDescent="0.3">
      <c r="A18" s="8"/>
      <c r="B18" s="15"/>
      <c r="C18" s="21"/>
      <c r="D18" s="15"/>
      <c r="E18" s="16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2">
        <f t="shared" si="0"/>
        <v>0</v>
      </c>
      <c r="Q18" s="13">
        <f t="shared" si="1"/>
        <v>0</v>
      </c>
      <c r="R18" s="14"/>
    </row>
    <row r="19" spans="1:18" ht="15" customHeight="1" x14ac:dyDescent="0.3">
      <c r="A19" s="8"/>
      <c r="B19" s="15"/>
      <c r="C19" s="15"/>
      <c r="D19" s="15"/>
      <c r="E19" s="16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2">
        <f t="shared" si="0"/>
        <v>0</v>
      </c>
      <c r="Q19" s="13">
        <f t="shared" si="1"/>
        <v>0</v>
      </c>
      <c r="R19" s="14"/>
    </row>
    <row r="20" spans="1:18" ht="15" customHeight="1" x14ac:dyDescent="0.3">
      <c r="A20" s="8"/>
      <c r="B20" s="15"/>
      <c r="C20" s="21"/>
      <c r="D20" s="15"/>
      <c r="E20" s="16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2">
        <f t="shared" si="0"/>
        <v>0</v>
      </c>
      <c r="Q20" s="13">
        <f t="shared" si="1"/>
        <v>0</v>
      </c>
      <c r="R20" s="14"/>
    </row>
    <row r="21" spans="1:18" ht="15" customHeight="1" x14ac:dyDescent="0.3">
      <c r="A21" s="8"/>
      <c r="B21" s="15"/>
      <c r="C21" s="21"/>
      <c r="D21" s="21"/>
      <c r="E21" s="16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2">
        <f t="shared" si="0"/>
        <v>0</v>
      </c>
      <c r="Q21" s="13">
        <f t="shared" si="1"/>
        <v>0</v>
      </c>
      <c r="R21" s="14"/>
    </row>
    <row r="22" spans="1:18" ht="15" customHeight="1" x14ac:dyDescent="0.3">
      <c r="A22" s="8"/>
      <c r="B22" s="18"/>
      <c r="C22" s="19"/>
      <c r="D22" s="19"/>
      <c r="E22" s="20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2">
        <f t="shared" si="0"/>
        <v>0</v>
      </c>
      <c r="Q22" s="13">
        <f t="shared" si="1"/>
        <v>0</v>
      </c>
      <c r="R22" s="14"/>
    </row>
    <row r="23" spans="1:18" ht="15" customHeight="1" x14ac:dyDescent="0.3">
      <c r="A23" s="8"/>
      <c r="B23" s="18"/>
      <c r="C23" s="19"/>
      <c r="D23" s="19"/>
      <c r="E23" s="20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2">
        <f t="shared" si="0"/>
        <v>0</v>
      </c>
      <c r="Q23" s="13">
        <f t="shared" si="1"/>
        <v>0</v>
      </c>
      <c r="R23" s="14"/>
    </row>
    <row r="24" spans="1:18" ht="15" customHeight="1" x14ac:dyDescent="0.3">
      <c r="A24" s="8"/>
      <c r="B24" s="18"/>
      <c r="C24" s="19"/>
      <c r="D24" s="19"/>
      <c r="E24" s="20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2">
        <f t="shared" si="0"/>
        <v>0</v>
      </c>
      <c r="Q24" s="13">
        <f t="shared" si="1"/>
        <v>0</v>
      </c>
      <c r="R24" s="14"/>
    </row>
    <row r="25" spans="1:18" ht="15" customHeight="1" x14ac:dyDescent="0.3">
      <c r="A25" s="8"/>
      <c r="B25" s="18"/>
      <c r="C25" s="19"/>
      <c r="D25" s="19"/>
      <c r="E25" s="20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>
        <f t="shared" si="0"/>
        <v>0</v>
      </c>
      <c r="Q25" s="13">
        <f t="shared" si="1"/>
        <v>0</v>
      </c>
      <c r="R25" s="14"/>
    </row>
    <row r="26" spans="1:18" ht="15" customHeight="1" x14ac:dyDescent="0.3">
      <c r="A26" s="8"/>
      <c r="B26" s="18"/>
      <c r="C26" s="19"/>
      <c r="D26" s="19"/>
      <c r="E26" s="20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2">
        <f t="shared" si="0"/>
        <v>0</v>
      </c>
      <c r="Q26" s="13">
        <f t="shared" si="1"/>
        <v>0</v>
      </c>
      <c r="R26" s="14"/>
    </row>
    <row r="27" spans="1:18" ht="15" customHeight="1" x14ac:dyDescent="0.3">
      <c r="A27" s="8"/>
      <c r="B27" s="18"/>
      <c r="C27" s="19"/>
      <c r="D27" s="19"/>
      <c r="E27" s="20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2">
        <f t="shared" si="0"/>
        <v>0</v>
      </c>
      <c r="Q27" s="13">
        <f t="shared" si="1"/>
        <v>0</v>
      </c>
      <c r="R27" s="14"/>
    </row>
    <row r="28" spans="1:18" ht="15" customHeight="1" x14ac:dyDescent="0.3">
      <c r="A28" s="8"/>
      <c r="B28" s="18"/>
      <c r="C28" s="19"/>
      <c r="D28" s="19"/>
      <c r="E28" s="20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2">
        <f t="shared" si="0"/>
        <v>0</v>
      </c>
      <c r="Q28" s="13">
        <f t="shared" si="1"/>
        <v>0</v>
      </c>
      <c r="R28" s="14"/>
    </row>
    <row r="29" spans="1:18" ht="15" customHeight="1" x14ac:dyDescent="0.3">
      <c r="A29" s="8"/>
      <c r="B29" s="18"/>
      <c r="C29" s="19"/>
      <c r="D29" s="19"/>
      <c r="E29" s="20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2">
        <f t="shared" si="0"/>
        <v>0</v>
      </c>
      <c r="Q29" s="13">
        <f t="shared" si="1"/>
        <v>0</v>
      </c>
      <c r="R29" s="14"/>
    </row>
    <row r="30" spans="1:18" ht="15" customHeight="1" x14ac:dyDescent="0.3">
      <c r="A30" s="8"/>
      <c r="B30" s="18"/>
      <c r="C30" s="19"/>
      <c r="D30" s="19"/>
      <c r="E30" s="20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2">
        <f t="shared" si="0"/>
        <v>0</v>
      </c>
      <c r="Q30" s="13">
        <f t="shared" si="1"/>
        <v>0</v>
      </c>
      <c r="R30" s="14"/>
    </row>
    <row r="31" spans="1:18" ht="15" customHeight="1" x14ac:dyDescent="0.3">
      <c r="A31" s="8"/>
      <c r="B31" s="18"/>
      <c r="C31" s="19"/>
      <c r="D31" s="19"/>
      <c r="E31" s="20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2">
        <f t="shared" si="0"/>
        <v>0</v>
      </c>
      <c r="Q31" s="13">
        <f t="shared" si="1"/>
        <v>0</v>
      </c>
      <c r="R31" s="14"/>
    </row>
    <row r="32" spans="1:18" ht="15" customHeight="1" x14ac:dyDescent="0.3">
      <c r="A32" s="8"/>
      <c r="B32" s="18"/>
      <c r="C32" s="19"/>
      <c r="D32" s="19"/>
      <c r="E32" s="20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2">
        <f t="shared" si="0"/>
        <v>0</v>
      </c>
      <c r="Q32" s="13">
        <f t="shared" si="1"/>
        <v>0</v>
      </c>
      <c r="R32" s="14"/>
    </row>
    <row r="33" spans="1:18" ht="15" customHeight="1" x14ac:dyDescent="0.3">
      <c r="A33" s="8"/>
      <c r="B33" s="18"/>
      <c r="C33" s="19"/>
      <c r="D33" s="19"/>
      <c r="E33" s="20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2">
        <f t="shared" si="0"/>
        <v>0</v>
      </c>
      <c r="Q33" s="13">
        <f t="shared" si="1"/>
        <v>0</v>
      </c>
      <c r="R33" s="14"/>
    </row>
    <row r="34" spans="1:18" ht="15" customHeight="1" x14ac:dyDescent="0.3">
      <c r="A34" s="8"/>
      <c r="B34" s="18"/>
      <c r="C34" s="19"/>
      <c r="D34" s="19"/>
      <c r="E34" s="20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2">
        <f t="shared" si="0"/>
        <v>0</v>
      </c>
      <c r="Q34" s="13">
        <f t="shared" si="1"/>
        <v>0</v>
      </c>
      <c r="R34" s="14"/>
    </row>
    <row r="35" spans="1:18" ht="15" customHeight="1" x14ac:dyDescent="0.3">
      <c r="A35" s="8"/>
      <c r="B35" s="18"/>
      <c r="C35" s="19"/>
      <c r="D35" s="19"/>
      <c r="E35" s="20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2">
        <f t="shared" si="0"/>
        <v>0</v>
      </c>
      <c r="Q35" s="13">
        <f t="shared" si="1"/>
        <v>0</v>
      </c>
      <c r="R35" s="14"/>
    </row>
    <row r="36" spans="1:18" ht="15" customHeight="1" x14ac:dyDescent="0.3">
      <c r="A36" s="8"/>
      <c r="B36" s="18"/>
      <c r="C36" s="19"/>
      <c r="D36" s="19"/>
      <c r="E36" s="20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2">
        <f t="shared" si="0"/>
        <v>0</v>
      </c>
      <c r="Q36" s="13">
        <f t="shared" si="1"/>
        <v>0</v>
      </c>
      <c r="R36" s="14"/>
    </row>
    <row r="37" spans="1:18" ht="15" customHeight="1" x14ac:dyDescent="0.3">
      <c r="A37" s="8"/>
      <c r="B37" s="18"/>
      <c r="C37" s="19"/>
      <c r="D37" s="19"/>
      <c r="E37" s="20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2">
        <f t="shared" si="0"/>
        <v>0</v>
      </c>
      <c r="Q37" s="13">
        <f t="shared" si="1"/>
        <v>0</v>
      </c>
      <c r="R37" s="14"/>
    </row>
    <row r="38" spans="1:18" ht="15" customHeight="1" x14ac:dyDescent="0.3">
      <c r="A38" s="8"/>
      <c r="B38" s="18"/>
      <c r="C38" s="19"/>
      <c r="D38" s="19"/>
      <c r="E38" s="20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2">
        <f t="shared" si="0"/>
        <v>0</v>
      </c>
      <c r="Q38" s="13">
        <f t="shared" si="1"/>
        <v>0</v>
      </c>
      <c r="R38" s="14"/>
    </row>
    <row r="39" spans="1:18" ht="15" customHeight="1" x14ac:dyDescent="0.3">
      <c r="A39" s="8"/>
      <c r="B39" s="18"/>
      <c r="C39" s="19"/>
      <c r="D39" s="19"/>
      <c r="E39" s="20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2">
        <f t="shared" si="0"/>
        <v>0</v>
      </c>
      <c r="Q39" s="13">
        <f t="shared" si="1"/>
        <v>0</v>
      </c>
      <c r="R39" s="14"/>
    </row>
    <row r="40" spans="1:18" ht="15" customHeight="1" x14ac:dyDescent="0.3">
      <c r="A40" s="8"/>
      <c r="B40" s="18"/>
      <c r="C40" s="19"/>
      <c r="D40" s="19"/>
      <c r="E40" s="20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2">
        <f t="shared" si="0"/>
        <v>0</v>
      </c>
      <c r="Q40" s="13">
        <f t="shared" si="1"/>
        <v>0</v>
      </c>
      <c r="R40" s="14"/>
    </row>
    <row r="41" spans="1:18" ht="15" customHeight="1" x14ac:dyDescent="0.3">
      <c r="A41" s="8"/>
      <c r="B41" s="18"/>
      <c r="C41" s="19"/>
      <c r="D41" s="19"/>
      <c r="E41" s="20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2">
        <f t="shared" si="0"/>
        <v>0</v>
      </c>
      <c r="Q41" s="13">
        <f t="shared" si="1"/>
        <v>0</v>
      </c>
      <c r="R41" s="14"/>
    </row>
    <row r="42" spans="1:18" ht="15" customHeight="1" x14ac:dyDescent="0.3">
      <c r="A42" s="8"/>
      <c r="B42" s="18"/>
      <c r="C42" s="19"/>
      <c r="D42" s="19"/>
      <c r="E42" s="20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2">
        <f t="shared" si="0"/>
        <v>0</v>
      </c>
      <c r="Q42" s="13">
        <f t="shared" si="1"/>
        <v>0</v>
      </c>
      <c r="R42" s="14"/>
    </row>
    <row r="43" spans="1:18" ht="15" customHeight="1" x14ac:dyDescent="0.3">
      <c r="A43" s="8"/>
      <c r="B43" s="18"/>
      <c r="C43" s="19"/>
      <c r="D43" s="19"/>
      <c r="E43" s="20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2">
        <f t="shared" si="0"/>
        <v>0</v>
      </c>
      <c r="Q43" s="13">
        <f t="shared" si="1"/>
        <v>0</v>
      </c>
      <c r="R43" s="14"/>
    </row>
  </sheetData>
  <mergeCells count="2">
    <mergeCell ref="A1:R1"/>
    <mergeCell ref="A3:R3"/>
  </mergeCells>
  <pageMargins left="0.75" right="0.75" top="1" bottom="1" header="0.5" footer="0.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3"/>
  <sheetViews>
    <sheetView zoomScale="80" zoomScaleNormal="80" workbookViewId="0">
      <pane ySplit="2" topLeftCell="A3" activePane="bottomLeft" state="frozen"/>
      <selection pane="bottomLeft" sqref="A1:R1"/>
    </sheetView>
  </sheetViews>
  <sheetFormatPr defaultRowHeight="13.2" x14ac:dyDescent="0.25"/>
  <cols>
    <col min="1" max="1" width="40.109375" customWidth="1"/>
    <col min="2" max="2" width="12.6640625" style="5" customWidth="1"/>
    <col min="3" max="3" width="8.109375" customWidth="1"/>
    <col min="4" max="4" width="15.5546875" customWidth="1"/>
    <col min="5" max="5" width="30.44140625" bestFit="1" customWidth="1"/>
    <col min="6" max="15" width="10.44140625" customWidth="1"/>
    <col min="16" max="16" width="10.44140625" style="2" customWidth="1"/>
    <col min="17" max="17" width="10.44140625" style="3" customWidth="1"/>
    <col min="18" max="18" width="13.6640625" style="2" customWidth="1"/>
  </cols>
  <sheetData>
    <row r="1" spans="1:18" ht="27" customHeight="1" x14ac:dyDescent="0.25">
      <c r="A1" s="22" t="s">
        <v>111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</row>
    <row r="2" spans="1:18" s="4" customFormat="1" ht="15.6" x14ac:dyDescent="0.25">
      <c r="A2" s="6" t="s">
        <v>24</v>
      </c>
      <c r="B2" s="6" t="s">
        <v>16</v>
      </c>
      <c r="C2" s="6" t="s">
        <v>17</v>
      </c>
      <c r="D2" s="6" t="s">
        <v>0</v>
      </c>
      <c r="E2" s="6" t="s">
        <v>18</v>
      </c>
      <c r="F2" s="6" t="s">
        <v>5</v>
      </c>
      <c r="G2" s="6" t="s">
        <v>6</v>
      </c>
      <c r="H2" s="6" t="s">
        <v>7</v>
      </c>
      <c r="I2" s="6" t="s">
        <v>8</v>
      </c>
      <c r="J2" s="6" t="s">
        <v>9</v>
      </c>
      <c r="K2" s="6" t="s">
        <v>10</v>
      </c>
      <c r="L2" s="6" t="s">
        <v>11</v>
      </c>
      <c r="M2" s="6" t="s">
        <v>12</v>
      </c>
      <c r="N2" s="6" t="s">
        <v>13</v>
      </c>
      <c r="O2" s="6" t="s">
        <v>19</v>
      </c>
      <c r="P2" s="6" t="s">
        <v>1</v>
      </c>
      <c r="Q2" s="7" t="s">
        <v>15</v>
      </c>
      <c r="R2" s="6" t="s">
        <v>14</v>
      </c>
    </row>
    <row r="3" spans="1:18" s="4" customFormat="1" ht="15.6" x14ac:dyDescent="0.25">
      <c r="A3" s="23" t="s">
        <v>4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</row>
    <row r="4" spans="1:18" ht="15" customHeight="1" x14ac:dyDescent="0.3">
      <c r="A4" s="8" t="s">
        <v>97</v>
      </c>
      <c r="B4" s="15">
        <v>6</v>
      </c>
      <c r="C4" s="21" t="s">
        <v>98</v>
      </c>
      <c r="D4" s="10" t="s">
        <v>103</v>
      </c>
      <c r="E4" s="16" t="s">
        <v>105</v>
      </c>
      <c r="F4" s="11">
        <v>9</v>
      </c>
      <c r="G4" s="11">
        <v>3</v>
      </c>
      <c r="H4" s="11">
        <v>0</v>
      </c>
      <c r="I4" s="11">
        <v>8</v>
      </c>
      <c r="J4" s="11">
        <v>6</v>
      </c>
      <c r="K4" s="11">
        <v>2</v>
      </c>
      <c r="L4" s="11">
        <v>4</v>
      </c>
      <c r="M4" s="11">
        <v>2</v>
      </c>
      <c r="N4" s="11">
        <v>6</v>
      </c>
      <c r="O4" s="11">
        <v>3</v>
      </c>
      <c r="P4" s="12">
        <f t="shared" ref="P4:P43" si="0">SUM(F4:O4)</f>
        <v>43</v>
      </c>
      <c r="Q4" s="13">
        <f t="shared" ref="Q4:Q43" si="1">P4/78</f>
        <v>0.55128205128205132</v>
      </c>
      <c r="R4" s="14" t="s">
        <v>99</v>
      </c>
    </row>
    <row r="5" spans="1:18" ht="15" customHeight="1" x14ac:dyDescent="0.3">
      <c r="A5" s="8" t="s">
        <v>95</v>
      </c>
      <c r="B5" s="15">
        <v>2</v>
      </c>
      <c r="C5" s="15" t="s">
        <v>98</v>
      </c>
      <c r="D5" s="10" t="s">
        <v>103</v>
      </c>
      <c r="E5" s="16" t="s">
        <v>105</v>
      </c>
      <c r="F5" s="11">
        <v>9</v>
      </c>
      <c r="G5" s="11">
        <v>5</v>
      </c>
      <c r="H5" s="11">
        <v>1</v>
      </c>
      <c r="I5" s="11">
        <v>7</v>
      </c>
      <c r="J5" s="11">
        <v>2</v>
      </c>
      <c r="K5" s="11">
        <v>0</v>
      </c>
      <c r="L5" s="11">
        <v>4</v>
      </c>
      <c r="M5" s="11">
        <v>4</v>
      </c>
      <c r="N5" s="11">
        <v>7</v>
      </c>
      <c r="O5" s="11">
        <v>3</v>
      </c>
      <c r="P5" s="12">
        <f t="shared" si="0"/>
        <v>42</v>
      </c>
      <c r="Q5" s="13">
        <f t="shared" si="1"/>
        <v>0.53846153846153844</v>
      </c>
      <c r="R5" s="14" t="s">
        <v>100</v>
      </c>
    </row>
    <row r="6" spans="1:18" ht="15" customHeight="1" x14ac:dyDescent="0.3">
      <c r="A6" s="8" t="s">
        <v>36</v>
      </c>
      <c r="B6" s="15">
        <v>12</v>
      </c>
      <c r="C6" s="15" t="s">
        <v>79</v>
      </c>
      <c r="D6" s="10" t="s">
        <v>103</v>
      </c>
      <c r="E6" s="16" t="s">
        <v>106</v>
      </c>
      <c r="F6" s="11">
        <v>6</v>
      </c>
      <c r="G6" s="11">
        <v>4</v>
      </c>
      <c r="H6" s="11">
        <v>2</v>
      </c>
      <c r="I6" s="11">
        <v>0</v>
      </c>
      <c r="J6" s="11">
        <v>2</v>
      </c>
      <c r="K6" s="11">
        <v>0</v>
      </c>
      <c r="L6" s="11">
        <v>4</v>
      </c>
      <c r="M6" s="11">
        <v>0</v>
      </c>
      <c r="N6" s="11">
        <v>5</v>
      </c>
      <c r="O6" s="11">
        <v>3</v>
      </c>
      <c r="P6" s="12">
        <f t="shared" si="0"/>
        <v>26</v>
      </c>
      <c r="Q6" s="13">
        <f t="shared" si="1"/>
        <v>0.33333333333333331</v>
      </c>
      <c r="R6" s="14" t="s">
        <v>101</v>
      </c>
    </row>
    <row r="7" spans="1:18" ht="15" customHeight="1" x14ac:dyDescent="0.3">
      <c r="A7" s="8" t="s">
        <v>30</v>
      </c>
      <c r="B7" s="9">
        <v>9</v>
      </c>
      <c r="C7" s="10" t="s">
        <v>79</v>
      </c>
      <c r="D7" s="10" t="s">
        <v>103</v>
      </c>
      <c r="E7" s="16" t="s">
        <v>106</v>
      </c>
      <c r="F7" s="11">
        <v>4</v>
      </c>
      <c r="G7" s="11">
        <v>7</v>
      </c>
      <c r="H7" s="11">
        <v>0</v>
      </c>
      <c r="I7" s="11">
        <v>0</v>
      </c>
      <c r="J7" s="11">
        <v>0</v>
      </c>
      <c r="K7" s="11">
        <v>8</v>
      </c>
      <c r="L7" s="11">
        <v>2</v>
      </c>
      <c r="M7" s="11">
        <v>0</v>
      </c>
      <c r="N7" s="11">
        <v>3</v>
      </c>
      <c r="O7" s="11">
        <v>0</v>
      </c>
      <c r="P7" s="12">
        <f t="shared" si="0"/>
        <v>24</v>
      </c>
      <c r="Q7" s="13">
        <f t="shared" si="1"/>
        <v>0.30769230769230771</v>
      </c>
      <c r="R7" s="14" t="s">
        <v>101</v>
      </c>
    </row>
    <row r="8" spans="1:18" ht="15" customHeight="1" x14ac:dyDescent="0.3">
      <c r="A8" s="8" t="s">
        <v>27</v>
      </c>
      <c r="B8" s="9">
        <v>3</v>
      </c>
      <c r="C8" s="10" t="s">
        <v>79</v>
      </c>
      <c r="D8" s="10" t="s">
        <v>103</v>
      </c>
      <c r="E8" s="16" t="s">
        <v>106</v>
      </c>
      <c r="F8" s="11">
        <v>5</v>
      </c>
      <c r="G8" s="11">
        <v>1</v>
      </c>
      <c r="H8" s="11">
        <v>0</v>
      </c>
      <c r="I8" s="11">
        <v>3</v>
      </c>
      <c r="J8" s="11">
        <v>4</v>
      </c>
      <c r="K8" s="11">
        <v>1</v>
      </c>
      <c r="L8" s="11">
        <v>4</v>
      </c>
      <c r="M8" s="11">
        <v>0</v>
      </c>
      <c r="N8" s="11">
        <v>2</v>
      </c>
      <c r="O8" s="11">
        <v>2</v>
      </c>
      <c r="P8" s="12">
        <f t="shared" si="0"/>
        <v>22</v>
      </c>
      <c r="Q8" s="13">
        <f t="shared" si="1"/>
        <v>0.28205128205128205</v>
      </c>
      <c r="R8" s="14" t="s">
        <v>101</v>
      </c>
    </row>
    <row r="9" spans="1:18" ht="15" customHeight="1" x14ac:dyDescent="0.3">
      <c r="A9" s="8" t="s">
        <v>31</v>
      </c>
      <c r="B9" s="15">
        <v>13</v>
      </c>
      <c r="C9" s="15" t="s">
        <v>79</v>
      </c>
      <c r="D9" s="10" t="s">
        <v>103</v>
      </c>
      <c r="E9" s="16" t="s">
        <v>106</v>
      </c>
      <c r="F9" s="11">
        <v>5</v>
      </c>
      <c r="G9" s="11">
        <v>5</v>
      </c>
      <c r="H9" s="11">
        <v>4</v>
      </c>
      <c r="I9" s="11">
        <v>0</v>
      </c>
      <c r="J9" s="11">
        <v>0</v>
      </c>
      <c r="K9" s="11">
        <v>0</v>
      </c>
      <c r="L9" s="11">
        <v>2</v>
      </c>
      <c r="M9" s="11">
        <v>2</v>
      </c>
      <c r="N9" s="11">
        <v>3</v>
      </c>
      <c r="O9" s="11">
        <v>0</v>
      </c>
      <c r="P9" s="12">
        <f t="shared" si="0"/>
        <v>21</v>
      </c>
      <c r="Q9" s="13">
        <f t="shared" si="1"/>
        <v>0.26923076923076922</v>
      </c>
      <c r="R9" s="14" t="s">
        <v>101</v>
      </c>
    </row>
    <row r="10" spans="1:18" ht="15" customHeight="1" x14ac:dyDescent="0.3">
      <c r="A10" s="8" t="s">
        <v>37</v>
      </c>
      <c r="B10" s="15">
        <v>5</v>
      </c>
      <c r="C10" s="15" t="s">
        <v>79</v>
      </c>
      <c r="D10" s="10" t="s">
        <v>103</v>
      </c>
      <c r="E10" s="16" t="s">
        <v>106</v>
      </c>
      <c r="F10" s="11">
        <v>5</v>
      </c>
      <c r="G10" s="11">
        <v>3</v>
      </c>
      <c r="H10" s="11">
        <v>0</v>
      </c>
      <c r="I10" s="11">
        <v>0</v>
      </c>
      <c r="J10" s="11">
        <v>0</v>
      </c>
      <c r="K10" s="11">
        <v>3</v>
      </c>
      <c r="L10" s="11">
        <v>4</v>
      </c>
      <c r="M10" s="11">
        <v>0</v>
      </c>
      <c r="N10" s="11">
        <v>5</v>
      </c>
      <c r="O10" s="11">
        <v>0</v>
      </c>
      <c r="P10" s="12">
        <f t="shared" si="0"/>
        <v>20</v>
      </c>
      <c r="Q10" s="13">
        <f t="shared" si="1"/>
        <v>0.25641025641025639</v>
      </c>
      <c r="R10" s="14" t="s">
        <v>101</v>
      </c>
    </row>
    <row r="11" spans="1:18" ht="15" customHeight="1" x14ac:dyDescent="0.3">
      <c r="A11" s="8" t="s">
        <v>35</v>
      </c>
      <c r="B11" s="9">
        <v>4</v>
      </c>
      <c r="C11" s="10" t="s">
        <v>79</v>
      </c>
      <c r="D11" s="10" t="s">
        <v>103</v>
      </c>
      <c r="E11" s="16" t="s">
        <v>106</v>
      </c>
      <c r="F11" s="11">
        <v>6</v>
      </c>
      <c r="G11" s="11">
        <v>1</v>
      </c>
      <c r="H11" s="11">
        <v>0</v>
      </c>
      <c r="I11" s="11">
        <v>0</v>
      </c>
      <c r="J11" s="11">
        <v>0</v>
      </c>
      <c r="K11" s="11">
        <v>1</v>
      </c>
      <c r="L11" s="11">
        <v>4</v>
      </c>
      <c r="M11" s="11">
        <v>0</v>
      </c>
      <c r="N11" s="11">
        <v>4</v>
      </c>
      <c r="O11" s="11">
        <v>0</v>
      </c>
      <c r="P11" s="12">
        <f t="shared" si="0"/>
        <v>16</v>
      </c>
      <c r="Q11" s="13">
        <f t="shared" si="1"/>
        <v>0.20512820512820512</v>
      </c>
      <c r="R11" s="14" t="s">
        <v>101</v>
      </c>
    </row>
    <row r="12" spans="1:18" ht="15" customHeight="1" x14ac:dyDescent="0.3">
      <c r="A12" s="8" t="s">
        <v>38</v>
      </c>
      <c r="B12" s="18">
        <v>8</v>
      </c>
      <c r="C12" s="19" t="s">
        <v>78</v>
      </c>
      <c r="D12" s="10" t="s">
        <v>103</v>
      </c>
      <c r="E12" s="16" t="s">
        <v>106</v>
      </c>
      <c r="F12" s="11">
        <v>5</v>
      </c>
      <c r="G12" s="11">
        <v>3</v>
      </c>
      <c r="H12" s="11">
        <v>0</v>
      </c>
      <c r="I12" s="11">
        <v>0</v>
      </c>
      <c r="J12" s="11">
        <v>0</v>
      </c>
      <c r="K12" s="11">
        <v>0</v>
      </c>
      <c r="L12" s="11">
        <v>2</v>
      </c>
      <c r="M12" s="11">
        <v>0</v>
      </c>
      <c r="N12" s="11">
        <v>5</v>
      </c>
      <c r="O12" s="11">
        <v>0</v>
      </c>
      <c r="P12" s="12">
        <f t="shared" si="0"/>
        <v>15</v>
      </c>
      <c r="Q12" s="13">
        <f t="shared" si="1"/>
        <v>0.19230769230769232</v>
      </c>
      <c r="R12" s="14" t="s">
        <v>101</v>
      </c>
    </row>
    <row r="13" spans="1:18" ht="15" customHeight="1" x14ac:dyDescent="0.3">
      <c r="A13" s="8" t="s">
        <v>28</v>
      </c>
      <c r="B13" s="15">
        <v>10</v>
      </c>
      <c r="C13" s="15" t="s">
        <v>79</v>
      </c>
      <c r="D13" s="10" t="s">
        <v>103</v>
      </c>
      <c r="E13" s="16" t="s">
        <v>106</v>
      </c>
      <c r="F13" s="11">
        <v>2</v>
      </c>
      <c r="G13" s="11">
        <v>3</v>
      </c>
      <c r="H13" s="11">
        <v>0</v>
      </c>
      <c r="I13" s="11">
        <v>0</v>
      </c>
      <c r="J13" s="11">
        <v>0</v>
      </c>
      <c r="K13" s="11">
        <v>0</v>
      </c>
      <c r="L13" s="11">
        <v>4</v>
      </c>
      <c r="M13" s="11">
        <v>0</v>
      </c>
      <c r="N13" s="11">
        <v>3</v>
      </c>
      <c r="O13" s="11">
        <v>0</v>
      </c>
      <c r="P13" s="12">
        <f t="shared" si="0"/>
        <v>12</v>
      </c>
      <c r="Q13" s="13">
        <f t="shared" si="1"/>
        <v>0.15384615384615385</v>
      </c>
      <c r="R13" s="14" t="s">
        <v>101</v>
      </c>
    </row>
    <row r="14" spans="1:18" ht="15" customHeight="1" x14ac:dyDescent="0.3">
      <c r="A14" s="8" t="s">
        <v>33</v>
      </c>
      <c r="B14" s="15">
        <v>15</v>
      </c>
      <c r="C14" s="15" t="s">
        <v>79</v>
      </c>
      <c r="D14" s="10" t="s">
        <v>103</v>
      </c>
      <c r="E14" s="16" t="s">
        <v>106</v>
      </c>
      <c r="F14" s="11">
        <v>4</v>
      </c>
      <c r="G14" s="11">
        <v>4</v>
      </c>
      <c r="H14" s="11">
        <v>0</v>
      </c>
      <c r="I14" s="11">
        <v>0</v>
      </c>
      <c r="J14" s="11">
        <v>0</v>
      </c>
      <c r="K14" s="11">
        <v>0</v>
      </c>
      <c r="L14" s="11">
        <v>0</v>
      </c>
      <c r="M14" s="11">
        <v>0</v>
      </c>
      <c r="N14" s="11">
        <v>3</v>
      </c>
      <c r="O14" s="11">
        <v>0</v>
      </c>
      <c r="P14" s="12">
        <f t="shared" si="0"/>
        <v>11</v>
      </c>
      <c r="Q14" s="13">
        <f t="shared" si="1"/>
        <v>0.14102564102564102</v>
      </c>
      <c r="R14" s="14" t="s">
        <v>101</v>
      </c>
    </row>
    <row r="15" spans="1:18" ht="15" customHeight="1" x14ac:dyDescent="0.3">
      <c r="A15" s="8" t="s">
        <v>34</v>
      </c>
      <c r="B15" s="15">
        <v>7</v>
      </c>
      <c r="C15" s="15" t="s">
        <v>79</v>
      </c>
      <c r="D15" s="10" t="s">
        <v>103</v>
      </c>
      <c r="E15" s="16" t="s">
        <v>106</v>
      </c>
      <c r="F15" s="11">
        <v>3</v>
      </c>
      <c r="G15" s="11">
        <v>2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2</v>
      </c>
      <c r="N15" s="11">
        <v>4</v>
      </c>
      <c r="O15" s="11">
        <v>0</v>
      </c>
      <c r="P15" s="12">
        <f t="shared" si="0"/>
        <v>11</v>
      </c>
      <c r="Q15" s="13">
        <f t="shared" si="1"/>
        <v>0.14102564102564102</v>
      </c>
      <c r="R15" s="14" t="s">
        <v>101</v>
      </c>
    </row>
    <row r="16" spans="1:18" ht="15" customHeight="1" x14ac:dyDescent="0.3">
      <c r="A16" s="8" t="s">
        <v>32</v>
      </c>
      <c r="B16" s="15">
        <v>11</v>
      </c>
      <c r="C16" s="15" t="s">
        <v>79</v>
      </c>
      <c r="D16" s="10" t="s">
        <v>103</v>
      </c>
      <c r="E16" s="16" t="s">
        <v>106</v>
      </c>
      <c r="F16" s="11">
        <v>3</v>
      </c>
      <c r="G16" s="11">
        <v>3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4</v>
      </c>
      <c r="O16" s="11">
        <v>0</v>
      </c>
      <c r="P16" s="12">
        <f t="shared" si="0"/>
        <v>10</v>
      </c>
      <c r="Q16" s="13">
        <f t="shared" si="1"/>
        <v>0.12820512820512819</v>
      </c>
      <c r="R16" s="14" t="s">
        <v>101</v>
      </c>
    </row>
    <row r="17" spans="1:18" ht="15" customHeight="1" x14ac:dyDescent="0.3">
      <c r="A17" s="8" t="s">
        <v>29</v>
      </c>
      <c r="B17" s="9">
        <v>1</v>
      </c>
      <c r="C17" s="10" t="s">
        <v>79</v>
      </c>
      <c r="D17" s="10" t="s">
        <v>103</v>
      </c>
      <c r="E17" s="16" t="s">
        <v>106</v>
      </c>
      <c r="F17" s="11">
        <v>3</v>
      </c>
      <c r="G17" s="11">
        <v>2</v>
      </c>
      <c r="H17" s="11">
        <v>0</v>
      </c>
      <c r="I17" s="11">
        <v>0</v>
      </c>
      <c r="J17" s="11">
        <v>0</v>
      </c>
      <c r="K17" s="11">
        <v>0</v>
      </c>
      <c r="L17" s="11">
        <v>0</v>
      </c>
      <c r="M17" s="11">
        <v>0</v>
      </c>
      <c r="N17" s="11">
        <v>4</v>
      </c>
      <c r="O17" s="11">
        <v>0</v>
      </c>
      <c r="P17" s="12">
        <f t="shared" si="0"/>
        <v>9</v>
      </c>
      <c r="Q17" s="13">
        <f t="shared" si="1"/>
        <v>0.11538461538461539</v>
      </c>
      <c r="R17" s="14" t="s">
        <v>101</v>
      </c>
    </row>
    <row r="18" spans="1:18" ht="15" customHeight="1" x14ac:dyDescent="0.3">
      <c r="A18" s="8" t="s">
        <v>96</v>
      </c>
      <c r="B18" s="15">
        <v>15</v>
      </c>
      <c r="C18" s="15" t="s">
        <v>98</v>
      </c>
      <c r="D18" s="10" t="s">
        <v>103</v>
      </c>
      <c r="E18" s="16" t="s">
        <v>105</v>
      </c>
      <c r="F18" s="11">
        <v>1</v>
      </c>
      <c r="G18" s="11">
        <v>0</v>
      </c>
      <c r="H18" s="11">
        <v>0</v>
      </c>
      <c r="I18" s="11">
        <v>0</v>
      </c>
      <c r="J18" s="11">
        <v>0</v>
      </c>
      <c r="K18" s="11">
        <v>2</v>
      </c>
      <c r="L18" s="11">
        <v>0</v>
      </c>
      <c r="M18" s="11">
        <v>2</v>
      </c>
      <c r="N18" s="11">
        <v>4</v>
      </c>
      <c r="O18" s="11">
        <v>0</v>
      </c>
      <c r="P18" s="12">
        <f t="shared" si="0"/>
        <v>9</v>
      </c>
      <c r="Q18" s="13">
        <f t="shared" si="1"/>
        <v>0.11538461538461539</v>
      </c>
      <c r="R18" s="14" t="s">
        <v>101</v>
      </c>
    </row>
    <row r="19" spans="1:18" ht="15" customHeight="1" x14ac:dyDescent="0.3">
      <c r="A19" s="8"/>
      <c r="B19" s="15"/>
      <c r="C19" s="15"/>
      <c r="D19" s="15"/>
      <c r="E19" s="16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2">
        <f t="shared" si="0"/>
        <v>0</v>
      </c>
      <c r="Q19" s="13">
        <f t="shared" si="1"/>
        <v>0</v>
      </c>
      <c r="R19" s="14"/>
    </row>
    <row r="20" spans="1:18" ht="15" customHeight="1" x14ac:dyDescent="0.3">
      <c r="A20" s="8"/>
      <c r="B20" s="15"/>
      <c r="C20" s="21"/>
      <c r="D20" s="15"/>
      <c r="E20" s="16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2">
        <f t="shared" si="0"/>
        <v>0</v>
      </c>
      <c r="Q20" s="13">
        <f t="shared" si="1"/>
        <v>0</v>
      </c>
      <c r="R20" s="14"/>
    </row>
    <row r="21" spans="1:18" ht="15" customHeight="1" x14ac:dyDescent="0.3">
      <c r="A21" s="8"/>
      <c r="B21" s="15"/>
      <c r="C21" s="21"/>
      <c r="D21" s="21"/>
      <c r="E21" s="16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2">
        <f t="shared" si="0"/>
        <v>0</v>
      </c>
      <c r="Q21" s="13">
        <f t="shared" si="1"/>
        <v>0</v>
      </c>
      <c r="R21" s="14"/>
    </row>
    <row r="22" spans="1:18" ht="15" customHeight="1" x14ac:dyDescent="0.3">
      <c r="A22" s="8"/>
      <c r="B22" s="18"/>
      <c r="C22" s="19"/>
      <c r="D22" s="19"/>
      <c r="E22" s="20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2">
        <f t="shared" si="0"/>
        <v>0</v>
      </c>
      <c r="Q22" s="13">
        <f t="shared" si="1"/>
        <v>0</v>
      </c>
      <c r="R22" s="14"/>
    </row>
    <row r="23" spans="1:18" ht="15" customHeight="1" x14ac:dyDescent="0.3">
      <c r="A23" s="8"/>
      <c r="B23" s="18"/>
      <c r="C23" s="19"/>
      <c r="D23" s="19"/>
      <c r="E23" s="20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2">
        <f t="shared" si="0"/>
        <v>0</v>
      </c>
      <c r="Q23" s="13">
        <f t="shared" si="1"/>
        <v>0</v>
      </c>
      <c r="R23" s="14"/>
    </row>
    <row r="24" spans="1:18" ht="15" customHeight="1" x14ac:dyDescent="0.3">
      <c r="A24" s="8"/>
      <c r="B24" s="18"/>
      <c r="C24" s="19"/>
      <c r="D24" s="19"/>
      <c r="E24" s="20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2">
        <f t="shared" si="0"/>
        <v>0</v>
      </c>
      <c r="Q24" s="13">
        <f t="shared" si="1"/>
        <v>0</v>
      </c>
      <c r="R24" s="14"/>
    </row>
    <row r="25" spans="1:18" ht="15" customHeight="1" x14ac:dyDescent="0.3">
      <c r="A25" s="8"/>
      <c r="B25" s="18"/>
      <c r="C25" s="19"/>
      <c r="D25" s="19"/>
      <c r="E25" s="20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>
        <f t="shared" si="0"/>
        <v>0</v>
      </c>
      <c r="Q25" s="13">
        <f t="shared" si="1"/>
        <v>0</v>
      </c>
      <c r="R25" s="14"/>
    </row>
    <row r="26" spans="1:18" ht="15" customHeight="1" x14ac:dyDescent="0.3">
      <c r="A26" s="8"/>
      <c r="B26" s="18"/>
      <c r="C26" s="19"/>
      <c r="D26" s="19"/>
      <c r="E26" s="20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2">
        <f t="shared" si="0"/>
        <v>0</v>
      </c>
      <c r="Q26" s="13">
        <f t="shared" si="1"/>
        <v>0</v>
      </c>
      <c r="R26" s="14"/>
    </row>
    <row r="27" spans="1:18" ht="15" customHeight="1" x14ac:dyDescent="0.3">
      <c r="A27" s="8"/>
      <c r="B27" s="18"/>
      <c r="C27" s="19"/>
      <c r="D27" s="19"/>
      <c r="E27" s="20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2">
        <f t="shared" si="0"/>
        <v>0</v>
      </c>
      <c r="Q27" s="13">
        <f t="shared" si="1"/>
        <v>0</v>
      </c>
      <c r="R27" s="14"/>
    </row>
    <row r="28" spans="1:18" ht="15" customHeight="1" x14ac:dyDescent="0.3">
      <c r="A28" s="8"/>
      <c r="B28" s="18"/>
      <c r="C28" s="19"/>
      <c r="D28" s="19"/>
      <c r="E28" s="20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2">
        <f t="shared" si="0"/>
        <v>0</v>
      </c>
      <c r="Q28" s="13">
        <f t="shared" si="1"/>
        <v>0</v>
      </c>
      <c r="R28" s="14"/>
    </row>
    <row r="29" spans="1:18" ht="15" customHeight="1" x14ac:dyDescent="0.3">
      <c r="A29" s="8"/>
      <c r="B29" s="18"/>
      <c r="C29" s="19"/>
      <c r="D29" s="19"/>
      <c r="E29" s="20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2">
        <f t="shared" si="0"/>
        <v>0</v>
      </c>
      <c r="Q29" s="13">
        <f t="shared" si="1"/>
        <v>0</v>
      </c>
      <c r="R29" s="14"/>
    </row>
    <row r="30" spans="1:18" ht="15" customHeight="1" x14ac:dyDescent="0.3">
      <c r="A30" s="8"/>
      <c r="B30" s="18"/>
      <c r="C30" s="19"/>
      <c r="D30" s="19"/>
      <c r="E30" s="20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2">
        <f t="shared" si="0"/>
        <v>0</v>
      </c>
      <c r="Q30" s="13">
        <f t="shared" si="1"/>
        <v>0</v>
      </c>
      <c r="R30" s="14"/>
    </row>
    <row r="31" spans="1:18" ht="15" customHeight="1" x14ac:dyDescent="0.3">
      <c r="A31" s="8"/>
      <c r="B31" s="18"/>
      <c r="C31" s="19"/>
      <c r="D31" s="19"/>
      <c r="E31" s="20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2">
        <f t="shared" si="0"/>
        <v>0</v>
      </c>
      <c r="Q31" s="13">
        <f t="shared" si="1"/>
        <v>0</v>
      </c>
      <c r="R31" s="14"/>
    </row>
    <row r="32" spans="1:18" ht="15" customHeight="1" x14ac:dyDescent="0.3">
      <c r="A32" s="8"/>
      <c r="B32" s="18"/>
      <c r="C32" s="19"/>
      <c r="D32" s="19"/>
      <c r="E32" s="20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2">
        <f t="shared" si="0"/>
        <v>0</v>
      </c>
      <c r="Q32" s="13">
        <f t="shared" si="1"/>
        <v>0</v>
      </c>
      <c r="R32" s="14"/>
    </row>
    <row r="33" spans="1:18" ht="15" customHeight="1" x14ac:dyDescent="0.3">
      <c r="A33" s="8"/>
      <c r="B33" s="18"/>
      <c r="C33" s="19"/>
      <c r="D33" s="19"/>
      <c r="E33" s="20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2">
        <f t="shared" si="0"/>
        <v>0</v>
      </c>
      <c r="Q33" s="13">
        <f t="shared" si="1"/>
        <v>0</v>
      </c>
      <c r="R33" s="14"/>
    </row>
    <row r="34" spans="1:18" ht="15" customHeight="1" x14ac:dyDescent="0.3">
      <c r="A34" s="8"/>
      <c r="B34" s="18"/>
      <c r="C34" s="19"/>
      <c r="D34" s="19"/>
      <c r="E34" s="20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2">
        <f t="shared" si="0"/>
        <v>0</v>
      </c>
      <c r="Q34" s="13">
        <f t="shared" si="1"/>
        <v>0</v>
      </c>
      <c r="R34" s="14"/>
    </row>
    <row r="35" spans="1:18" ht="15" customHeight="1" x14ac:dyDescent="0.3">
      <c r="A35" s="8"/>
      <c r="B35" s="18"/>
      <c r="C35" s="19"/>
      <c r="D35" s="19"/>
      <c r="E35" s="20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2">
        <f t="shared" si="0"/>
        <v>0</v>
      </c>
      <c r="Q35" s="13">
        <f t="shared" si="1"/>
        <v>0</v>
      </c>
      <c r="R35" s="14"/>
    </row>
    <row r="36" spans="1:18" ht="15" customHeight="1" x14ac:dyDescent="0.3">
      <c r="A36" s="8"/>
      <c r="B36" s="18"/>
      <c r="C36" s="19"/>
      <c r="D36" s="19"/>
      <c r="E36" s="20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2">
        <f t="shared" si="0"/>
        <v>0</v>
      </c>
      <c r="Q36" s="13">
        <f t="shared" si="1"/>
        <v>0</v>
      </c>
      <c r="R36" s="14"/>
    </row>
    <row r="37" spans="1:18" ht="15" customHeight="1" x14ac:dyDescent="0.3">
      <c r="A37" s="8"/>
      <c r="B37" s="18"/>
      <c r="C37" s="19"/>
      <c r="D37" s="19"/>
      <c r="E37" s="20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2">
        <f t="shared" si="0"/>
        <v>0</v>
      </c>
      <c r="Q37" s="13">
        <f t="shared" si="1"/>
        <v>0</v>
      </c>
      <c r="R37" s="14"/>
    </row>
    <row r="38" spans="1:18" ht="15" customHeight="1" x14ac:dyDescent="0.3">
      <c r="A38" s="8"/>
      <c r="B38" s="18"/>
      <c r="C38" s="19"/>
      <c r="D38" s="19"/>
      <c r="E38" s="20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2">
        <f t="shared" si="0"/>
        <v>0</v>
      </c>
      <c r="Q38" s="13">
        <f t="shared" si="1"/>
        <v>0</v>
      </c>
      <c r="R38" s="14"/>
    </row>
    <row r="39" spans="1:18" ht="15" customHeight="1" x14ac:dyDescent="0.3">
      <c r="A39" s="8"/>
      <c r="B39" s="18"/>
      <c r="C39" s="19"/>
      <c r="D39" s="19"/>
      <c r="E39" s="20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2">
        <f t="shared" si="0"/>
        <v>0</v>
      </c>
      <c r="Q39" s="13">
        <f t="shared" si="1"/>
        <v>0</v>
      </c>
      <c r="R39" s="14"/>
    </row>
    <row r="40" spans="1:18" ht="15" customHeight="1" x14ac:dyDescent="0.3">
      <c r="A40" s="8"/>
      <c r="B40" s="18"/>
      <c r="C40" s="19"/>
      <c r="D40" s="19"/>
      <c r="E40" s="20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2">
        <f t="shared" si="0"/>
        <v>0</v>
      </c>
      <c r="Q40" s="13">
        <f t="shared" si="1"/>
        <v>0</v>
      </c>
      <c r="R40" s="14"/>
    </row>
    <row r="41" spans="1:18" ht="15" customHeight="1" x14ac:dyDescent="0.3">
      <c r="A41" s="8"/>
      <c r="B41" s="18"/>
      <c r="C41" s="19"/>
      <c r="D41" s="19"/>
      <c r="E41" s="20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2">
        <f t="shared" si="0"/>
        <v>0</v>
      </c>
      <c r="Q41" s="13">
        <f t="shared" si="1"/>
        <v>0</v>
      </c>
      <c r="R41" s="14"/>
    </row>
    <row r="42" spans="1:18" ht="15" customHeight="1" x14ac:dyDescent="0.3">
      <c r="A42" s="8"/>
      <c r="B42" s="18"/>
      <c r="C42" s="19"/>
      <c r="D42" s="19"/>
      <c r="E42" s="20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2">
        <f t="shared" si="0"/>
        <v>0</v>
      </c>
      <c r="Q42" s="13">
        <f t="shared" si="1"/>
        <v>0</v>
      </c>
      <c r="R42" s="14"/>
    </row>
    <row r="43" spans="1:18" ht="15" customHeight="1" x14ac:dyDescent="0.3">
      <c r="A43" s="8"/>
      <c r="B43" s="18"/>
      <c r="C43" s="19"/>
      <c r="D43" s="19"/>
      <c r="E43" s="20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2">
        <f t="shared" si="0"/>
        <v>0</v>
      </c>
      <c r="Q43" s="13">
        <f t="shared" si="1"/>
        <v>0</v>
      </c>
      <c r="R43" s="14"/>
    </row>
  </sheetData>
  <mergeCells count="2">
    <mergeCell ref="A1:R1"/>
    <mergeCell ref="A3:R3"/>
  </mergeCells>
  <pageMargins left="0.75" right="0.75" top="1" bottom="1" header="0.5" footer="0.5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3"/>
  <sheetViews>
    <sheetView zoomScale="70" zoomScaleNormal="70" workbookViewId="0">
      <pane ySplit="2" topLeftCell="A3" activePane="bottomLeft" state="frozen"/>
      <selection pane="bottomLeft" sqref="A1:R1"/>
    </sheetView>
  </sheetViews>
  <sheetFormatPr defaultRowHeight="13.2" x14ac:dyDescent="0.25"/>
  <cols>
    <col min="1" max="1" width="40.109375" customWidth="1"/>
    <col min="2" max="2" width="12.6640625" style="5" customWidth="1"/>
    <col min="3" max="3" width="8.109375" customWidth="1"/>
    <col min="4" max="4" width="15.5546875" customWidth="1"/>
    <col min="5" max="5" width="30.44140625" bestFit="1" customWidth="1"/>
    <col min="6" max="15" width="10.44140625" customWidth="1"/>
    <col min="16" max="16" width="10.44140625" style="2" customWidth="1"/>
    <col min="17" max="17" width="10.44140625" style="3" customWidth="1"/>
    <col min="18" max="18" width="13.6640625" style="2" customWidth="1"/>
  </cols>
  <sheetData>
    <row r="1" spans="1:18" ht="27" customHeight="1" x14ac:dyDescent="0.25">
      <c r="A1" s="22" t="s">
        <v>110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</row>
    <row r="2" spans="1:18" s="4" customFormat="1" ht="15.6" x14ac:dyDescent="0.25">
      <c r="A2" s="6" t="s">
        <v>24</v>
      </c>
      <c r="B2" s="6" t="s">
        <v>16</v>
      </c>
      <c r="C2" s="6" t="s">
        <v>17</v>
      </c>
      <c r="D2" s="6" t="s">
        <v>0</v>
      </c>
      <c r="E2" s="6" t="s">
        <v>18</v>
      </c>
      <c r="F2" s="6" t="s">
        <v>5</v>
      </c>
      <c r="G2" s="6" t="s">
        <v>6</v>
      </c>
      <c r="H2" s="6" t="s">
        <v>7</v>
      </c>
      <c r="I2" s="6" t="s">
        <v>8</v>
      </c>
      <c r="J2" s="6" t="s">
        <v>9</v>
      </c>
      <c r="K2" s="6" t="s">
        <v>10</v>
      </c>
      <c r="L2" s="6" t="s">
        <v>11</v>
      </c>
      <c r="M2" s="6" t="s">
        <v>12</v>
      </c>
      <c r="N2" s="6" t="s">
        <v>13</v>
      </c>
      <c r="O2" s="6" t="s">
        <v>19</v>
      </c>
      <c r="P2" s="6" t="s">
        <v>1</v>
      </c>
      <c r="Q2" s="7" t="s">
        <v>15</v>
      </c>
      <c r="R2" s="6" t="s">
        <v>14</v>
      </c>
    </row>
    <row r="3" spans="1:18" s="4" customFormat="1" ht="15.6" x14ac:dyDescent="0.25">
      <c r="A3" s="23" t="s">
        <v>22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</row>
    <row r="4" spans="1:18" ht="15" customHeight="1" x14ac:dyDescent="0.3">
      <c r="A4" s="8" t="s">
        <v>71</v>
      </c>
      <c r="B4" s="9">
        <v>5</v>
      </c>
      <c r="C4" s="10" t="s">
        <v>72</v>
      </c>
      <c r="D4" s="10" t="s">
        <v>103</v>
      </c>
      <c r="E4" s="8" t="s">
        <v>104</v>
      </c>
      <c r="F4" s="11">
        <v>7</v>
      </c>
      <c r="G4" s="11">
        <v>6</v>
      </c>
      <c r="H4" s="11">
        <v>4</v>
      </c>
      <c r="I4" s="11">
        <v>2</v>
      </c>
      <c r="J4" s="11">
        <v>4</v>
      </c>
      <c r="K4" s="11">
        <v>15</v>
      </c>
      <c r="L4" s="11">
        <v>3</v>
      </c>
      <c r="M4" s="11">
        <v>4</v>
      </c>
      <c r="N4" s="11">
        <v>2</v>
      </c>
      <c r="O4" s="11">
        <v>3</v>
      </c>
      <c r="P4" s="12">
        <f>SUM(F4:O4)</f>
        <v>50</v>
      </c>
      <c r="Q4" s="13">
        <f>P4/78</f>
        <v>0.64102564102564108</v>
      </c>
      <c r="R4" s="14" t="s">
        <v>99</v>
      </c>
    </row>
    <row r="5" spans="1:18" ht="15" customHeight="1" x14ac:dyDescent="0.3">
      <c r="A5" s="8" t="s">
        <v>73</v>
      </c>
      <c r="B5" s="15">
        <v>1</v>
      </c>
      <c r="C5" s="15" t="s">
        <v>72</v>
      </c>
      <c r="D5" s="10" t="s">
        <v>103</v>
      </c>
      <c r="E5" s="8" t="s">
        <v>104</v>
      </c>
      <c r="F5" s="11">
        <v>0</v>
      </c>
      <c r="G5" s="11">
        <v>3</v>
      </c>
      <c r="H5" s="11">
        <v>1</v>
      </c>
      <c r="I5" s="11">
        <v>0</v>
      </c>
      <c r="J5" s="11">
        <v>0</v>
      </c>
      <c r="K5" s="11">
        <v>5</v>
      </c>
      <c r="L5" s="11">
        <v>0</v>
      </c>
      <c r="M5" s="11">
        <v>0</v>
      </c>
      <c r="N5" s="11">
        <v>0</v>
      </c>
      <c r="O5" s="11">
        <v>0</v>
      </c>
      <c r="P5" s="12">
        <f t="shared" ref="P5:P43" si="0">SUM(F5:O5)</f>
        <v>9</v>
      </c>
      <c r="Q5" s="13">
        <f t="shared" ref="Q5:Q43" si="1">P5/78</f>
        <v>0.11538461538461539</v>
      </c>
      <c r="R5" s="14" t="s">
        <v>101</v>
      </c>
    </row>
    <row r="6" spans="1:18" ht="15" customHeight="1" x14ac:dyDescent="0.3">
      <c r="A6" s="8" t="s">
        <v>74</v>
      </c>
      <c r="B6" s="9">
        <v>4</v>
      </c>
      <c r="C6" s="10" t="s">
        <v>72</v>
      </c>
      <c r="D6" s="10" t="s">
        <v>103</v>
      </c>
      <c r="E6" s="8" t="s">
        <v>104</v>
      </c>
      <c r="F6" s="11">
        <v>0</v>
      </c>
      <c r="G6" s="11">
        <v>2</v>
      </c>
      <c r="H6" s="11">
        <v>4</v>
      </c>
      <c r="I6" s="11">
        <v>0</v>
      </c>
      <c r="J6" s="11">
        <v>0</v>
      </c>
      <c r="K6" s="11">
        <v>0</v>
      </c>
      <c r="L6" s="11">
        <v>0</v>
      </c>
      <c r="M6" s="11">
        <v>0</v>
      </c>
      <c r="N6" s="11">
        <v>0</v>
      </c>
      <c r="O6" s="11">
        <v>0</v>
      </c>
      <c r="P6" s="12">
        <f t="shared" si="0"/>
        <v>6</v>
      </c>
      <c r="Q6" s="13">
        <f t="shared" si="1"/>
        <v>7.6923076923076927E-2</v>
      </c>
      <c r="R6" s="14" t="s">
        <v>101</v>
      </c>
    </row>
    <row r="7" spans="1:18" ht="15" customHeight="1" x14ac:dyDescent="0.3">
      <c r="A7" s="8" t="s">
        <v>75</v>
      </c>
      <c r="B7" s="9">
        <v>3</v>
      </c>
      <c r="C7" s="10" t="s">
        <v>72</v>
      </c>
      <c r="D7" s="10" t="s">
        <v>103</v>
      </c>
      <c r="E7" s="8" t="s">
        <v>104</v>
      </c>
      <c r="F7" s="11">
        <v>0</v>
      </c>
      <c r="G7" s="11">
        <v>1</v>
      </c>
      <c r="H7" s="11">
        <v>0</v>
      </c>
      <c r="I7" s="11">
        <v>0</v>
      </c>
      <c r="J7" s="11">
        <v>0</v>
      </c>
      <c r="K7" s="11">
        <v>3</v>
      </c>
      <c r="L7" s="11">
        <v>0</v>
      </c>
      <c r="M7" s="11">
        <v>0</v>
      </c>
      <c r="N7" s="11">
        <v>0</v>
      </c>
      <c r="O7" s="11">
        <v>0</v>
      </c>
      <c r="P7" s="12">
        <f t="shared" si="0"/>
        <v>4</v>
      </c>
      <c r="Q7" s="13">
        <f t="shared" si="1"/>
        <v>5.128205128205128E-2</v>
      </c>
      <c r="R7" s="14" t="s">
        <v>101</v>
      </c>
    </row>
    <row r="8" spans="1:18" ht="15" customHeight="1" x14ac:dyDescent="0.3">
      <c r="A8" s="8" t="s">
        <v>76</v>
      </c>
      <c r="B8" s="15">
        <v>2</v>
      </c>
      <c r="C8" s="15" t="s">
        <v>72</v>
      </c>
      <c r="D8" s="10" t="s">
        <v>103</v>
      </c>
      <c r="E8" s="8" t="s">
        <v>104</v>
      </c>
      <c r="F8" s="11">
        <v>0</v>
      </c>
      <c r="G8" s="11">
        <v>1</v>
      </c>
      <c r="H8" s="11">
        <v>0</v>
      </c>
      <c r="I8" s="11">
        <v>0</v>
      </c>
      <c r="J8" s="11">
        <v>0</v>
      </c>
      <c r="K8" s="11">
        <v>3</v>
      </c>
      <c r="L8" s="11">
        <v>0</v>
      </c>
      <c r="M8" s="11">
        <v>0</v>
      </c>
      <c r="N8" s="11">
        <v>0</v>
      </c>
      <c r="O8" s="11">
        <v>0</v>
      </c>
      <c r="P8" s="12">
        <f t="shared" si="0"/>
        <v>4</v>
      </c>
      <c r="Q8" s="13">
        <f t="shared" si="1"/>
        <v>5.128205128205128E-2</v>
      </c>
      <c r="R8" s="14" t="s">
        <v>101</v>
      </c>
    </row>
    <row r="9" spans="1:18" ht="15" customHeight="1" x14ac:dyDescent="0.3">
      <c r="A9" s="8" t="s">
        <v>77</v>
      </c>
      <c r="B9" s="15">
        <v>6</v>
      </c>
      <c r="C9" s="15" t="s">
        <v>72</v>
      </c>
      <c r="D9" s="10" t="s">
        <v>103</v>
      </c>
      <c r="E9" s="8" t="s">
        <v>104</v>
      </c>
      <c r="F9" s="11">
        <v>1</v>
      </c>
      <c r="G9" s="11">
        <v>2</v>
      </c>
      <c r="H9" s="11">
        <v>0</v>
      </c>
      <c r="I9" s="11">
        <v>0</v>
      </c>
      <c r="J9" s="11">
        <v>0</v>
      </c>
      <c r="K9" s="11">
        <v>1</v>
      </c>
      <c r="L9" s="11">
        <v>0</v>
      </c>
      <c r="M9" s="11">
        <v>0</v>
      </c>
      <c r="N9" s="11">
        <v>0</v>
      </c>
      <c r="O9" s="11">
        <v>0</v>
      </c>
      <c r="P9" s="12">
        <f t="shared" si="0"/>
        <v>4</v>
      </c>
      <c r="Q9" s="13">
        <f t="shared" si="1"/>
        <v>5.128205128205128E-2</v>
      </c>
      <c r="R9" s="14" t="s">
        <v>101</v>
      </c>
    </row>
    <row r="10" spans="1:18" ht="15" customHeight="1" x14ac:dyDescent="0.3">
      <c r="A10" s="8"/>
      <c r="B10" s="15"/>
      <c r="C10" s="15"/>
      <c r="D10" s="15"/>
      <c r="E10" s="16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2">
        <f t="shared" si="0"/>
        <v>0</v>
      </c>
      <c r="Q10" s="13">
        <f t="shared" si="1"/>
        <v>0</v>
      </c>
      <c r="R10" s="14"/>
    </row>
    <row r="11" spans="1:18" ht="15" customHeight="1" x14ac:dyDescent="0.3">
      <c r="A11" s="8"/>
      <c r="B11" s="15"/>
      <c r="C11" s="15"/>
      <c r="D11" s="15"/>
      <c r="E11" s="17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2">
        <f t="shared" si="0"/>
        <v>0</v>
      </c>
      <c r="Q11" s="13">
        <f t="shared" si="1"/>
        <v>0</v>
      </c>
      <c r="R11" s="14"/>
    </row>
    <row r="12" spans="1:18" ht="15" customHeight="1" x14ac:dyDescent="0.3">
      <c r="A12" s="8"/>
      <c r="B12" s="9"/>
      <c r="C12" s="10"/>
      <c r="D12" s="10"/>
      <c r="E12" s="8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2">
        <f t="shared" si="0"/>
        <v>0</v>
      </c>
      <c r="Q12" s="13">
        <f t="shared" si="1"/>
        <v>0</v>
      </c>
      <c r="R12" s="14"/>
    </row>
    <row r="13" spans="1:18" ht="15" customHeight="1" x14ac:dyDescent="0.3">
      <c r="A13" s="8"/>
      <c r="B13" s="15"/>
      <c r="C13" s="15"/>
      <c r="D13" s="15"/>
      <c r="E13" s="16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2">
        <f t="shared" si="0"/>
        <v>0</v>
      </c>
      <c r="Q13" s="13">
        <f t="shared" si="1"/>
        <v>0</v>
      </c>
      <c r="R13" s="14"/>
    </row>
    <row r="14" spans="1:18" ht="15" customHeight="1" x14ac:dyDescent="0.3">
      <c r="A14" s="8"/>
      <c r="B14" s="15"/>
      <c r="C14" s="15"/>
      <c r="D14" s="15"/>
      <c r="E14" s="17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2">
        <f t="shared" si="0"/>
        <v>0</v>
      </c>
      <c r="Q14" s="13">
        <f t="shared" si="1"/>
        <v>0</v>
      </c>
      <c r="R14" s="14"/>
    </row>
    <row r="15" spans="1:18" ht="15" customHeight="1" x14ac:dyDescent="0.3">
      <c r="A15" s="8"/>
      <c r="B15" s="18"/>
      <c r="C15" s="19"/>
      <c r="D15" s="19"/>
      <c r="E15" s="20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2">
        <f t="shared" si="0"/>
        <v>0</v>
      </c>
      <c r="Q15" s="13">
        <f t="shared" si="1"/>
        <v>0</v>
      </c>
      <c r="R15" s="14"/>
    </row>
    <row r="16" spans="1:18" ht="15" customHeight="1" x14ac:dyDescent="0.3">
      <c r="A16" s="8"/>
      <c r="B16" s="15"/>
      <c r="C16" s="15"/>
      <c r="D16" s="15"/>
      <c r="E16" s="16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2">
        <f t="shared" si="0"/>
        <v>0</v>
      </c>
      <c r="Q16" s="13">
        <f t="shared" si="1"/>
        <v>0</v>
      </c>
      <c r="R16" s="14"/>
    </row>
    <row r="17" spans="1:18" ht="15" customHeight="1" x14ac:dyDescent="0.3">
      <c r="A17" s="8"/>
      <c r="B17" s="15"/>
      <c r="C17" s="15"/>
      <c r="D17" s="15"/>
      <c r="E17" s="17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2">
        <f t="shared" si="0"/>
        <v>0</v>
      </c>
      <c r="Q17" s="13">
        <f t="shared" si="1"/>
        <v>0</v>
      </c>
      <c r="R17" s="14"/>
    </row>
    <row r="18" spans="1:18" ht="15" customHeight="1" x14ac:dyDescent="0.3">
      <c r="A18" s="8"/>
      <c r="B18" s="15"/>
      <c r="C18" s="21"/>
      <c r="D18" s="15"/>
      <c r="E18" s="16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2">
        <f t="shared" si="0"/>
        <v>0</v>
      </c>
      <c r="Q18" s="13">
        <f t="shared" si="1"/>
        <v>0</v>
      </c>
      <c r="R18" s="14"/>
    </row>
    <row r="19" spans="1:18" ht="15" customHeight="1" x14ac:dyDescent="0.3">
      <c r="A19" s="8"/>
      <c r="B19" s="15"/>
      <c r="C19" s="15"/>
      <c r="D19" s="15"/>
      <c r="E19" s="16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2">
        <f t="shared" si="0"/>
        <v>0</v>
      </c>
      <c r="Q19" s="13">
        <f t="shared" si="1"/>
        <v>0</v>
      </c>
      <c r="R19" s="14"/>
    </row>
    <row r="20" spans="1:18" ht="15" customHeight="1" x14ac:dyDescent="0.3">
      <c r="A20" s="8"/>
      <c r="B20" s="15"/>
      <c r="C20" s="21"/>
      <c r="D20" s="15"/>
      <c r="E20" s="16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2">
        <f t="shared" si="0"/>
        <v>0</v>
      </c>
      <c r="Q20" s="13">
        <f t="shared" si="1"/>
        <v>0</v>
      </c>
      <c r="R20" s="14"/>
    </row>
    <row r="21" spans="1:18" ht="15" customHeight="1" x14ac:dyDescent="0.3">
      <c r="A21" s="8"/>
      <c r="B21" s="15"/>
      <c r="C21" s="21"/>
      <c r="D21" s="21"/>
      <c r="E21" s="16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2">
        <f t="shared" si="0"/>
        <v>0</v>
      </c>
      <c r="Q21" s="13">
        <f t="shared" si="1"/>
        <v>0</v>
      </c>
      <c r="R21" s="14"/>
    </row>
    <row r="22" spans="1:18" ht="15" customHeight="1" x14ac:dyDescent="0.3">
      <c r="A22" s="8"/>
      <c r="B22" s="18"/>
      <c r="C22" s="19"/>
      <c r="D22" s="19"/>
      <c r="E22" s="20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2">
        <f t="shared" si="0"/>
        <v>0</v>
      </c>
      <c r="Q22" s="13">
        <f t="shared" si="1"/>
        <v>0</v>
      </c>
      <c r="R22" s="14"/>
    </row>
    <row r="23" spans="1:18" ht="15" customHeight="1" x14ac:dyDescent="0.3">
      <c r="A23" s="8"/>
      <c r="B23" s="18"/>
      <c r="C23" s="19"/>
      <c r="D23" s="19"/>
      <c r="E23" s="20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2">
        <f t="shared" si="0"/>
        <v>0</v>
      </c>
      <c r="Q23" s="13">
        <f t="shared" si="1"/>
        <v>0</v>
      </c>
      <c r="R23" s="14"/>
    </row>
    <row r="24" spans="1:18" ht="15" customHeight="1" x14ac:dyDescent="0.3">
      <c r="A24" s="8"/>
      <c r="B24" s="18"/>
      <c r="C24" s="19"/>
      <c r="D24" s="19"/>
      <c r="E24" s="20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2">
        <f t="shared" si="0"/>
        <v>0</v>
      </c>
      <c r="Q24" s="13">
        <f t="shared" si="1"/>
        <v>0</v>
      </c>
      <c r="R24" s="14"/>
    </row>
    <row r="25" spans="1:18" ht="15" customHeight="1" x14ac:dyDescent="0.3">
      <c r="A25" s="8"/>
      <c r="B25" s="18"/>
      <c r="C25" s="19"/>
      <c r="D25" s="19"/>
      <c r="E25" s="20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>
        <f t="shared" si="0"/>
        <v>0</v>
      </c>
      <c r="Q25" s="13">
        <f t="shared" si="1"/>
        <v>0</v>
      </c>
      <c r="R25" s="14"/>
    </row>
    <row r="26" spans="1:18" ht="15" customHeight="1" x14ac:dyDescent="0.3">
      <c r="A26" s="8"/>
      <c r="B26" s="18"/>
      <c r="C26" s="19"/>
      <c r="D26" s="19"/>
      <c r="E26" s="20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2">
        <f t="shared" si="0"/>
        <v>0</v>
      </c>
      <c r="Q26" s="13">
        <f t="shared" si="1"/>
        <v>0</v>
      </c>
      <c r="R26" s="14"/>
    </row>
    <row r="27" spans="1:18" ht="15" customHeight="1" x14ac:dyDescent="0.3">
      <c r="A27" s="8"/>
      <c r="B27" s="18"/>
      <c r="C27" s="19"/>
      <c r="D27" s="19"/>
      <c r="E27" s="20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2">
        <f t="shared" si="0"/>
        <v>0</v>
      </c>
      <c r="Q27" s="13">
        <f t="shared" si="1"/>
        <v>0</v>
      </c>
      <c r="R27" s="14"/>
    </row>
    <row r="28" spans="1:18" ht="15" customHeight="1" x14ac:dyDescent="0.3">
      <c r="A28" s="8"/>
      <c r="B28" s="18"/>
      <c r="C28" s="19"/>
      <c r="D28" s="19"/>
      <c r="E28" s="20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2">
        <f t="shared" si="0"/>
        <v>0</v>
      </c>
      <c r="Q28" s="13">
        <f t="shared" si="1"/>
        <v>0</v>
      </c>
      <c r="R28" s="14"/>
    </row>
    <row r="29" spans="1:18" ht="15" customHeight="1" x14ac:dyDescent="0.3">
      <c r="A29" s="8"/>
      <c r="B29" s="18"/>
      <c r="C29" s="19"/>
      <c r="D29" s="19"/>
      <c r="E29" s="20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2">
        <f t="shared" si="0"/>
        <v>0</v>
      </c>
      <c r="Q29" s="13">
        <f t="shared" si="1"/>
        <v>0</v>
      </c>
      <c r="R29" s="14"/>
    </row>
    <row r="30" spans="1:18" ht="15" customHeight="1" x14ac:dyDescent="0.3">
      <c r="A30" s="8"/>
      <c r="B30" s="18"/>
      <c r="C30" s="19"/>
      <c r="D30" s="19"/>
      <c r="E30" s="20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2">
        <f t="shared" si="0"/>
        <v>0</v>
      </c>
      <c r="Q30" s="13">
        <f t="shared" si="1"/>
        <v>0</v>
      </c>
      <c r="R30" s="14"/>
    </row>
    <row r="31" spans="1:18" ht="15" customHeight="1" x14ac:dyDescent="0.3">
      <c r="A31" s="8"/>
      <c r="B31" s="18"/>
      <c r="C31" s="19"/>
      <c r="D31" s="19"/>
      <c r="E31" s="20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2">
        <f t="shared" si="0"/>
        <v>0</v>
      </c>
      <c r="Q31" s="13">
        <f t="shared" si="1"/>
        <v>0</v>
      </c>
      <c r="R31" s="14"/>
    </row>
    <row r="32" spans="1:18" ht="15" customHeight="1" x14ac:dyDescent="0.3">
      <c r="A32" s="8"/>
      <c r="B32" s="18"/>
      <c r="C32" s="19"/>
      <c r="D32" s="19"/>
      <c r="E32" s="20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2">
        <f t="shared" si="0"/>
        <v>0</v>
      </c>
      <c r="Q32" s="13">
        <f t="shared" si="1"/>
        <v>0</v>
      </c>
      <c r="R32" s="14"/>
    </row>
    <row r="33" spans="1:18" ht="15" customHeight="1" x14ac:dyDescent="0.3">
      <c r="A33" s="8"/>
      <c r="B33" s="18"/>
      <c r="C33" s="19"/>
      <c r="D33" s="19"/>
      <c r="E33" s="20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2">
        <f t="shared" si="0"/>
        <v>0</v>
      </c>
      <c r="Q33" s="13">
        <f t="shared" si="1"/>
        <v>0</v>
      </c>
      <c r="R33" s="14"/>
    </row>
    <row r="34" spans="1:18" ht="15" customHeight="1" x14ac:dyDescent="0.3">
      <c r="A34" s="8"/>
      <c r="B34" s="18"/>
      <c r="C34" s="19"/>
      <c r="D34" s="19"/>
      <c r="E34" s="20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2">
        <f t="shared" si="0"/>
        <v>0</v>
      </c>
      <c r="Q34" s="13">
        <f t="shared" si="1"/>
        <v>0</v>
      </c>
      <c r="R34" s="14"/>
    </row>
    <row r="35" spans="1:18" ht="15" customHeight="1" x14ac:dyDescent="0.3">
      <c r="A35" s="8"/>
      <c r="B35" s="18"/>
      <c r="C35" s="19"/>
      <c r="D35" s="19"/>
      <c r="E35" s="20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2">
        <f t="shared" si="0"/>
        <v>0</v>
      </c>
      <c r="Q35" s="13">
        <f t="shared" si="1"/>
        <v>0</v>
      </c>
      <c r="R35" s="14"/>
    </row>
    <row r="36" spans="1:18" ht="15" customHeight="1" x14ac:dyDescent="0.3">
      <c r="A36" s="8"/>
      <c r="B36" s="18"/>
      <c r="C36" s="19"/>
      <c r="D36" s="19"/>
      <c r="E36" s="20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2">
        <f t="shared" si="0"/>
        <v>0</v>
      </c>
      <c r="Q36" s="13">
        <f t="shared" si="1"/>
        <v>0</v>
      </c>
      <c r="R36" s="14"/>
    </row>
    <row r="37" spans="1:18" ht="15" customHeight="1" x14ac:dyDescent="0.3">
      <c r="A37" s="8"/>
      <c r="B37" s="18"/>
      <c r="C37" s="19"/>
      <c r="D37" s="19"/>
      <c r="E37" s="20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2">
        <f t="shared" si="0"/>
        <v>0</v>
      </c>
      <c r="Q37" s="13">
        <f t="shared" si="1"/>
        <v>0</v>
      </c>
      <c r="R37" s="14"/>
    </row>
    <row r="38" spans="1:18" ht="15" customHeight="1" x14ac:dyDescent="0.3">
      <c r="A38" s="8"/>
      <c r="B38" s="18"/>
      <c r="C38" s="19"/>
      <c r="D38" s="19"/>
      <c r="E38" s="20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2">
        <f t="shared" si="0"/>
        <v>0</v>
      </c>
      <c r="Q38" s="13">
        <f t="shared" si="1"/>
        <v>0</v>
      </c>
      <c r="R38" s="14"/>
    </row>
    <row r="39" spans="1:18" ht="15" customHeight="1" x14ac:dyDescent="0.3">
      <c r="A39" s="8"/>
      <c r="B39" s="18"/>
      <c r="C39" s="19"/>
      <c r="D39" s="19"/>
      <c r="E39" s="20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2">
        <f t="shared" si="0"/>
        <v>0</v>
      </c>
      <c r="Q39" s="13">
        <f t="shared" si="1"/>
        <v>0</v>
      </c>
      <c r="R39" s="14"/>
    </row>
    <row r="40" spans="1:18" ht="15" customHeight="1" x14ac:dyDescent="0.3">
      <c r="A40" s="8"/>
      <c r="B40" s="18"/>
      <c r="C40" s="19"/>
      <c r="D40" s="19"/>
      <c r="E40" s="20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2">
        <f t="shared" si="0"/>
        <v>0</v>
      </c>
      <c r="Q40" s="13">
        <f t="shared" si="1"/>
        <v>0</v>
      </c>
      <c r="R40" s="14"/>
    </row>
    <row r="41" spans="1:18" ht="15" customHeight="1" x14ac:dyDescent="0.3">
      <c r="A41" s="8"/>
      <c r="B41" s="18"/>
      <c r="C41" s="19"/>
      <c r="D41" s="19"/>
      <c r="E41" s="20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2">
        <f t="shared" si="0"/>
        <v>0</v>
      </c>
      <c r="Q41" s="13">
        <f t="shared" si="1"/>
        <v>0</v>
      </c>
      <c r="R41" s="14"/>
    </row>
    <row r="42" spans="1:18" ht="15" customHeight="1" x14ac:dyDescent="0.3">
      <c r="A42" s="8"/>
      <c r="B42" s="18"/>
      <c r="C42" s="19"/>
      <c r="D42" s="19"/>
      <c r="E42" s="20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2">
        <f t="shared" si="0"/>
        <v>0</v>
      </c>
      <c r="Q42" s="13">
        <f t="shared" si="1"/>
        <v>0</v>
      </c>
      <c r="R42" s="14"/>
    </row>
    <row r="43" spans="1:18" ht="15" customHeight="1" x14ac:dyDescent="0.3">
      <c r="A43" s="8"/>
      <c r="B43" s="18"/>
      <c r="C43" s="19"/>
      <c r="D43" s="19"/>
      <c r="E43" s="20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2">
        <f t="shared" si="0"/>
        <v>0</v>
      </c>
      <c r="Q43" s="13">
        <f t="shared" si="1"/>
        <v>0</v>
      </c>
      <c r="R43" s="14"/>
    </row>
  </sheetData>
  <mergeCells count="2">
    <mergeCell ref="A1:R1"/>
    <mergeCell ref="A3:R3"/>
  </mergeCells>
  <pageMargins left="0.75" right="0.75" top="1" bottom="1" header="0.5" footer="0.5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3"/>
  <sheetViews>
    <sheetView zoomScale="70" zoomScaleNormal="70" workbookViewId="0">
      <pane ySplit="2" topLeftCell="A3" activePane="bottomLeft" state="frozen"/>
      <selection pane="bottomLeft" sqref="A1:R1"/>
    </sheetView>
  </sheetViews>
  <sheetFormatPr defaultRowHeight="13.2" x14ac:dyDescent="0.25"/>
  <cols>
    <col min="1" max="1" width="40.109375" customWidth="1"/>
    <col min="2" max="2" width="12.6640625" style="5" customWidth="1"/>
    <col min="3" max="3" width="8.109375" customWidth="1"/>
    <col min="4" max="4" width="15.5546875" customWidth="1"/>
    <col min="5" max="5" width="30.44140625" bestFit="1" customWidth="1"/>
    <col min="6" max="15" width="10.44140625" customWidth="1"/>
    <col min="16" max="16" width="10.44140625" style="2" customWidth="1"/>
    <col min="17" max="17" width="10.44140625" style="3" customWidth="1"/>
    <col min="18" max="18" width="13.6640625" style="2" customWidth="1"/>
  </cols>
  <sheetData>
    <row r="1" spans="1:18" ht="27" customHeight="1" x14ac:dyDescent="0.25">
      <c r="A1" s="22" t="s">
        <v>110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</row>
    <row r="2" spans="1:18" s="4" customFormat="1" ht="15.6" x14ac:dyDescent="0.25">
      <c r="A2" s="6" t="s">
        <v>24</v>
      </c>
      <c r="B2" s="6" t="s">
        <v>16</v>
      </c>
      <c r="C2" s="6" t="s">
        <v>17</v>
      </c>
      <c r="D2" s="6" t="s">
        <v>0</v>
      </c>
      <c r="E2" s="6" t="s">
        <v>18</v>
      </c>
      <c r="F2" s="6" t="s">
        <v>5</v>
      </c>
      <c r="G2" s="6" t="s">
        <v>6</v>
      </c>
      <c r="H2" s="6" t="s">
        <v>7</v>
      </c>
      <c r="I2" s="6" t="s">
        <v>8</v>
      </c>
      <c r="J2" s="6" t="s">
        <v>9</v>
      </c>
      <c r="K2" s="6" t="s">
        <v>10</v>
      </c>
      <c r="L2" s="6" t="s">
        <v>11</v>
      </c>
      <c r="M2" s="6" t="s">
        <v>12</v>
      </c>
      <c r="N2" s="6" t="s">
        <v>13</v>
      </c>
      <c r="O2" s="6" t="s">
        <v>19</v>
      </c>
      <c r="P2" s="6" t="s">
        <v>1</v>
      </c>
      <c r="Q2" s="7" t="s">
        <v>15</v>
      </c>
      <c r="R2" s="6" t="s">
        <v>14</v>
      </c>
    </row>
    <row r="3" spans="1:18" s="4" customFormat="1" ht="15.6" x14ac:dyDescent="0.25">
      <c r="A3" s="23" t="s">
        <v>23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</row>
    <row r="4" spans="1:18" ht="15" customHeight="1" x14ac:dyDescent="0.3">
      <c r="A4" s="8" t="s">
        <v>61</v>
      </c>
      <c r="B4" s="9">
        <v>4</v>
      </c>
      <c r="C4" s="10" t="s">
        <v>62</v>
      </c>
      <c r="D4" s="10" t="s">
        <v>103</v>
      </c>
      <c r="E4" s="8" t="s">
        <v>104</v>
      </c>
      <c r="F4" s="11">
        <v>4</v>
      </c>
      <c r="G4" s="11">
        <v>0</v>
      </c>
      <c r="H4" s="11">
        <v>0</v>
      </c>
      <c r="I4" s="11">
        <v>2</v>
      </c>
      <c r="J4" s="11">
        <v>1</v>
      </c>
      <c r="K4" s="11">
        <v>4</v>
      </c>
      <c r="L4" s="11">
        <v>0</v>
      </c>
      <c r="M4" s="11">
        <v>1</v>
      </c>
      <c r="N4" s="11">
        <v>2</v>
      </c>
      <c r="O4" s="11">
        <v>1</v>
      </c>
      <c r="P4" s="12">
        <f>SUM(F4:O4)</f>
        <v>15</v>
      </c>
      <c r="Q4" s="13">
        <f>P4/78</f>
        <v>0.19230769230769232</v>
      </c>
      <c r="R4" s="14" t="s">
        <v>101</v>
      </c>
    </row>
    <row r="5" spans="1:18" ht="15" customHeight="1" x14ac:dyDescent="0.3">
      <c r="A5" s="8" t="s">
        <v>63</v>
      </c>
      <c r="B5" s="15">
        <v>8</v>
      </c>
      <c r="C5" s="15" t="s">
        <v>62</v>
      </c>
      <c r="D5" s="10" t="s">
        <v>103</v>
      </c>
      <c r="E5" s="8" t="s">
        <v>104</v>
      </c>
      <c r="F5" s="11">
        <v>1</v>
      </c>
      <c r="G5" s="11">
        <v>3</v>
      </c>
      <c r="H5" s="11">
        <v>4</v>
      </c>
      <c r="I5" s="11">
        <v>0</v>
      </c>
      <c r="J5" s="11">
        <v>0</v>
      </c>
      <c r="K5" s="11">
        <v>4</v>
      </c>
      <c r="L5" s="11">
        <v>0</v>
      </c>
      <c r="M5" s="11">
        <v>0</v>
      </c>
      <c r="N5" s="11">
        <v>0</v>
      </c>
      <c r="O5" s="11">
        <v>0</v>
      </c>
      <c r="P5" s="12">
        <f t="shared" ref="P5:P43" si="0">SUM(F5:O5)</f>
        <v>12</v>
      </c>
      <c r="Q5" s="13">
        <f t="shared" ref="Q5:Q43" si="1">P5/78</f>
        <v>0.15384615384615385</v>
      </c>
      <c r="R5" s="14" t="s">
        <v>101</v>
      </c>
    </row>
    <row r="6" spans="1:18" ht="15" customHeight="1" x14ac:dyDescent="0.3">
      <c r="A6" s="8" t="s">
        <v>64</v>
      </c>
      <c r="B6" s="9">
        <v>3</v>
      </c>
      <c r="C6" s="10" t="s">
        <v>62</v>
      </c>
      <c r="D6" s="10" t="s">
        <v>103</v>
      </c>
      <c r="E6" s="8" t="s">
        <v>104</v>
      </c>
      <c r="F6" s="11">
        <v>1</v>
      </c>
      <c r="G6" s="11">
        <v>5</v>
      </c>
      <c r="H6" s="11">
        <v>0</v>
      </c>
      <c r="I6" s="11">
        <v>2</v>
      </c>
      <c r="J6" s="11">
        <v>0</v>
      </c>
      <c r="K6" s="11">
        <v>3</v>
      </c>
      <c r="L6" s="11">
        <v>0</v>
      </c>
      <c r="M6" s="11">
        <v>0</v>
      </c>
      <c r="N6" s="11">
        <v>0</v>
      </c>
      <c r="O6" s="11">
        <v>0</v>
      </c>
      <c r="P6" s="12">
        <f t="shared" si="0"/>
        <v>11</v>
      </c>
      <c r="Q6" s="13">
        <f t="shared" si="1"/>
        <v>0.14102564102564102</v>
      </c>
      <c r="R6" s="14" t="s">
        <v>101</v>
      </c>
    </row>
    <row r="7" spans="1:18" ht="15" customHeight="1" x14ac:dyDescent="0.3">
      <c r="A7" s="8" t="s">
        <v>65</v>
      </c>
      <c r="B7" s="9">
        <v>5</v>
      </c>
      <c r="C7" s="10" t="s">
        <v>62</v>
      </c>
      <c r="D7" s="10" t="s">
        <v>103</v>
      </c>
      <c r="E7" s="8" t="s">
        <v>104</v>
      </c>
      <c r="F7" s="11">
        <v>1</v>
      </c>
      <c r="G7" s="11">
        <v>2</v>
      </c>
      <c r="H7" s="11">
        <v>3</v>
      </c>
      <c r="I7" s="11">
        <v>0</v>
      </c>
      <c r="J7" s="11">
        <v>0</v>
      </c>
      <c r="K7" s="11">
        <v>4</v>
      </c>
      <c r="L7" s="11">
        <v>0</v>
      </c>
      <c r="M7" s="11">
        <v>0</v>
      </c>
      <c r="N7" s="11">
        <v>0</v>
      </c>
      <c r="O7" s="11">
        <v>0</v>
      </c>
      <c r="P7" s="12">
        <f t="shared" si="0"/>
        <v>10</v>
      </c>
      <c r="Q7" s="13">
        <f t="shared" si="1"/>
        <v>0.12820512820512819</v>
      </c>
      <c r="R7" s="14" t="s">
        <v>101</v>
      </c>
    </row>
    <row r="8" spans="1:18" ht="15" customHeight="1" x14ac:dyDescent="0.3">
      <c r="A8" s="8" t="s">
        <v>66</v>
      </c>
      <c r="B8" s="15">
        <v>7</v>
      </c>
      <c r="C8" s="15" t="s">
        <v>62</v>
      </c>
      <c r="D8" s="10" t="s">
        <v>103</v>
      </c>
      <c r="E8" s="8" t="s">
        <v>104</v>
      </c>
      <c r="F8" s="11">
        <v>2</v>
      </c>
      <c r="G8" s="11">
        <v>1</v>
      </c>
      <c r="H8" s="11">
        <v>0</v>
      </c>
      <c r="I8" s="11">
        <v>0</v>
      </c>
      <c r="J8" s="11">
        <v>4</v>
      </c>
      <c r="K8" s="11">
        <v>0</v>
      </c>
      <c r="L8" s="11">
        <v>2</v>
      </c>
      <c r="M8" s="11">
        <v>0</v>
      </c>
      <c r="N8" s="11">
        <v>0</v>
      </c>
      <c r="O8" s="11">
        <v>0</v>
      </c>
      <c r="P8" s="12">
        <f t="shared" si="0"/>
        <v>9</v>
      </c>
      <c r="Q8" s="13">
        <f t="shared" si="1"/>
        <v>0.11538461538461539</v>
      </c>
      <c r="R8" s="14" t="s">
        <v>101</v>
      </c>
    </row>
    <row r="9" spans="1:18" ht="15" customHeight="1" x14ac:dyDescent="0.3">
      <c r="A9" s="8" t="s">
        <v>67</v>
      </c>
      <c r="B9" s="15">
        <v>6</v>
      </c>
      <c r="C9" s="15" t="s">
        <v>62</v>
      </c>
      <c r="D9" s="10" t="s">
        <v>103</v>
      </c>
      <c r="E9" s="8" t="s">
        <v>104</v>
      </c>
      <c r="F9" s="11">
        <v>1</v>
      </c>
      <c r="G9" s="11">
        <v>1</v>
      </c>
      <c r="H9" s="11">
        <v>2</v>
      </c>
      <c r="I9" s="11">
        <v>1</v>
      </c>
      <c r="J9" s="11">
        <v>0</v>
      </c>
      <c r="K9" s="11">
        <v>1</v>
      </c>
      <c r="L9" s="11">
        <v>0</v>
      </c>
      <c r="M9" s="11">
        <v>0</v>
      </c>
      <c r="N9" s="11">
        <v>0</v>
      </c>
      <c r="O9" s="11">
        <v>0</v>
      </c>
      <c r="P9" s="12">
        <f t="shared" si="0"/>
        <v>6</v>
      </c>
      <c r="Q9" s="13">
        <f t="shared" si="1"/>
        <v>7.6923076923076927E-2</v>
      </c>
      <c r="R9" s="14" t="s">
        <v>101</v>
      </c>
    </row>
    <row r="10" spans="1:18" ht="15" customHeight="1" x14ac:dyDescent="0.3">
      <c r="A10" s="8" t="s">
        <v>68</v>
      </c>
      <c r="B10" s="15">
        <v>1</v>
      </c>
      <c r="C10" s="15" t="s">
        <v>62</v>
      </c>
      <c r="D10" s="10" t="s">
        <v>103</v>
      </c>
      <c r="E10" s="8" t="s">
        <v>104</v>
      </c>
      <c r="F10" s="11">
        <v>2</v>
      </c>
      <c r="G10" s="11">
        <v>3</v>
      </c>
      <c r="H10" s="11">
        <v>0</v>
      </c>
      <c r="I10" s="11">
        <v>1</v>
      </c>
      <c r="J10" s="11">
        <v>0</v>
      </c>
      <c r="K10" s="11">
        <v>2</v>
      </c>
      <c r="L10" s="11">
        <v>0</v>
      </c>
      <c r="M10" s="11">
        <v>0</v>
      </c>
      <c r="N10" s="11">
        <v>0</v>
      </c>
      <c r="O10" s="11">
        <v>0</v>
      </c>
      <c r="P10" s="12">
        <f t="shared" si="0"/>
        <v>8</v>
      </c>
      <c r="Q10" s="13">
        <f t="shared" si="1"/>
        <v>0.10256410256410256</v>
      </c>
      <c r="R10" s="14" t="s">
        <v>101</v>
      </c>
    </row>
    <row r="11" spans="1:18" ht="15" customHeight="1" x14ac:dyDescent="0.3">
      <c r="A11" s="8" t="s">
        <v>69</v>
      </c>
      <c r="B11" s="15">
        <v>9</v>
      </c>
      <c r="C11" s="15" t="s">
        <v>62</v>
      </c>
      <c r="D11" s="10" t="s">
        <v>103</v>
      </c>
      <c r="E11" s="8" t="s">
        <v>104</v>
      </c>
      <c r="F11" s="11">
        <v>0</v>
      </c>
      <c r="G11" s="11">
        <v>3</v>
      </c>
      <c r="H11" s="11">
        <v>0</v>
      </c>
      <c r="I11" s="11">
        <v>0</v>
      </c>
      <c r="J11" s="11">
        <v>0</v>
      </c>
      <c r="K11" s="11">
        <v>0</v>
      </c>
      <c r="L11" s="11">
        <v>0</v>
      </c>
      <c r="M11" s="11">
        <v>0</v>
      </c>
      <c r="N11" s="11">
        <v>0</v>
      </c>
      <c r="O11" s="11">
        <v>0</v>
      </c>
      <c r="P11" s="12">
        <f t="shared" si="0"/>
        <v>3</v>
      </c>
      <c r="Q11" s="13">
        <f t="shared" si="1"/>
        <v>3.8461538461538464E-2</v>
      </c>
      <c r="R11" s="14" t="s">
        <v>101</v>
      </c>
    </row>
    <row r="12" spans="1:18" ht="15" customHeight="1" x14ac:dyDescent="0.3">
      <c r="A12" s="8" t="s">
        <v>70</v>
      </c>
      <c r="B12" s="9">
        <v>2</v>
      </c>
      <c r="C12" s="10" t="s">
        <v>62</v>
      </c>
      <c r="D12" s="10" t="s">
        <v>103</v>
      </c>
      <c r="E12" s="8" t="s">
        <v>104</v>
      </c>
      <c r="F12" s="11">
        <v>0</v>
      </c>
      <c r="G12" s="11">
        <v>1</v>
      </c>
      <c r="H12" s="11">
        <v>1</v>
      </c>
      <c r="I12" s="11">
        <v>0</v>
      </c>
      <c r="J12" s="11">
        <v>0</v>
      </c>
      <c r="K12" s="11">
        <v>1</v>
      </c>
      <c r="L12" s="11">
        <v>0</v>
      </c>
      <c r="M12" s="11">
        <v>0</v>
      </c>
      <c r="N12" s="11">
        <v>0</v>
      </c>
      <c r="O12" s="11">
        <v>0</v>
      </c>
      <c r="P12" s="12">
        <f t="shared" si="0"/>
        <v>3</v>
      </c>
      <c r="Q12" s="13">
        <f t="shared" si="1"/>
        <v>3.8461538461538464E-2</v>
      </c>
      <c r="R12" s="14" t="s">
        <v>101</v>
      </c>
    </row>
    <row r="13" spans="1:18" ht="15" customHeight="1" x14ac:dyDescent="0.3">
      <c r="A13" s="8"/>
      <c r="B13" s="15"/>
      <c r="C13" s="15"/>
      <c r="D13" s="15"/>
      <c r="E13" s="16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2">
        <f t="shared" si="0"/>
        <v>0</v>
      </c>
      <c r="Q13" s="13">
        <f t="shared" si="1"/>
        <v>0</v>
      </c>
      <c r="R13" s="14"/>
    </row>
    <row r="14" spans="1:18" ht="15" customHeight="1" x14ac:dyDescent="0.3">
      <c r="A14" s="8"/>
      <c r="B14" s="15"/>
      <c r="C14" s="15"/>
      <c r="D14" s="15"/>
      <c r="E14" s="17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2">
        <f t="shared" si="0"/>
        <v>0</v>
      </c>
      <c r="Q14" s="13">
        <f t="shared" si="1"/>
        <v>0</v>
      </c>
      <c r="R14" s="14"/>
    </row>
    <row r="15" spans="1:18" ht="15" customHeight="1" x14ac:dyDescent="0.3">
      <c r="A15" s="8"/>
      <c r="B15" s="18"/>
      <c r="C15" s="19"/>
      <c r="D15" s="19"/>
      <c r="E15" s="20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2">
        <f t="shared" si="0"/>
        <v>0</v>
      </c>
      <c r="Q15" s="13">
        <f t="shared" si="1"/>
        <v>0</v>
      </c>
      <c r="R15" s="14"/>
    </row>
    <row r="16" spans="1:18" ht="15" customHeight="1" x14ac:dyDescent="0.3">
      <c r="A16" s="8"/>
      <c r="B16" s="15"/>
      <c r="C16" s="15"/>
      <c r="D16" s="15"/>
      <c r="E16" s="16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2">
        <f t="shared" si="0"/>
        <v>0</v>
      </c>
      <c r="Q16" s="13">
        <f t="shared" si="1"/>
        <v>0</v>
      </c>
      <c r="R16" s="14"/>
    </row>
    <row r="17" spans="1:18" ht="15" customHeight="1" x14ac:dyDescent="0.3">
      <c r="A17" s="8"/>
      <c r="B17" s="15"/>
      <c r="C17" s="15"/>
      <c r="D17" s="15"/>
      <c r="E17" s="17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2">
        <f t="shared" si="0"/>
        <v>0</v>
      </c>
      <c r="Q17" s="13">
        <f t="shared" si="1"/>
        <v>0</v>
      </c>
      <c r="R17" s="14"/>
    </row>
    <row r="18" spans="1:18" ht="15" customHeight="1" x14ac:dyDescent="0.3">
      <c r="A18" s="8"/>
      <c r="B18" s="15"/>
      <c r="C18" s="21"/>
      <c r="D18" s="15"/>
      <c r="E18" s="16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2">
        <f t="shared" si="0"/>
        <v>0</v>
      </c>
      <c r="Q18" s="13">
        <f t="shared" si="1"/>
        <v>0</v>
      </c>
      <c r="R18" s="14"/>
    </row>
    <row r="19" spans="1:18" ht="15" customHeight="1" x14ac:dyDescent="0.3">
      <c r="A19" s="8"/>
      <c r="B19" s="15"/>
      <c r="C19" s="15"/>
      <c r="D19" s="15"/>
      <c r="E19" s="16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2">
        <f t="shared" si="0"/>
        <v>0</v>
      </c>
      <c r="Q19" s="13">
        <f t="shared" si="1"/>
        <v>0</v>
      </c>
      <c r="R19" s="14"/>
    </row>
    <row r="20" spans="1:18" ht="15" customHeight="1" x14ac:dyDescent="0.3">
      <c r="A20" s="8"/>
      <c r="B20" s="15"/>
      <c r="C20" s="21"/>
      <c r="D20" s="15"/>
      <c r="E20" s="16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2">
        <f t="shared" si="0"/>
        <v>0</v>
      </c>
      <c r="Q20" s="13">
        <f t="shared" si="1"/>
        <v>0</v>
      </c>
      <c r="R20" s="14"/>
    </row>
    <row r="21" spans="1:18" ht="15" customHeight="1" x14ac:dyDescent="0.3">
      <c r="A21" s="8"/>
      <c r="B21" s="15"/>
      <c r="C21" s="21"/>
      <c r="D21" s="21"/>
      <c r="E21" s="16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2">
        <f t="shared" si="0"/>
        <v>0</v>
      </c>
      <c r="Q21" s="13">
        <f t="shared" si="1"/>
        <v>0</v>
      </c>
      <c r="R21" s="14"/>
    </row>
    <row r="22" spans="1:18" ht="15" customHeight="1" x14ac:dyDescent="0.3">
      <c r="A22" s="8"/>
      <c r="B22" s="18"/>
      <c r="C22" s="19"/>
      <c r="D22" s="19"/>
      <c r="E22" s="20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2">
        <f t="shared" si="0"/>
        <v>0</v>
      </c>
      <c r="Q22" s="13">
        <f t="shared" si="1"/>
        <v>0</v>
      </c>
      <c r="R22" s="14"/>
    </row>
    <row r="23" spans="1:18" ht="15" customHeight="1" x14ac:dyDescent="0.3">
      <c r="A23" s="8"/>
      <c r="B23" s="18"/>
      <c r="C23" s="19"/>
      <c r="D23" s="19"/>
      <c r="E23" s="20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2">
        <f t="shared" si="0"/>
        <v>0</v>
      </c>
      <c r="Q23" s="13">
        <f t="shared" si="1"/>
        <v>0</v>
      </c>
      <c r="R23" s="14"/>
    </row>
    <row r="24" spans="1:18" ht="15" customHeight="1" x14ac:dyDescent="0.3">
      <c r="A24" s="8"/>
      <c r="B24" s="18"/>
      <c r="C24" s="19"/>
      <c r="D24" s="19"/>
      <c r="E24" s="20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2">
        <f t="shared" si="0"/>
        <v>0</v>
      </c>
      <c r="Q24" s="13">
        <f t="shared" si="1"/>
        <v>0</v>
      </c>
      <c r="R24" s="14"/>
    </row>
    <row r="25" spans="1:18" ht="15" customHeight="1" x14ac:dyDescent="0.3">
      <c r="A25" s="8"/>
      <c r="B25" s="18"/>
      <c r="C25" s="19"/>
      <c r="D25" s="19"/>
      <c r="E25" s="20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>
        <f t="shared" si="0"/>
        <v>0</v>
      </c>
      <c r="Q25" s="13">
        <f t="shared" si="1"/>
        <v>0</v>
      </c>
      <c r="R25" s="14"/>
    </row>
    <row r="26" spans="1:18" ht="15" customHeight="1" x14ac:dyDescent="0.3">
      <c r="A26" s="8"/>
      <c r="B26" s="18"/>
      <c r="C26" s="19"/>
      <c r="D26" s="19"/>
      <c r="E26" s="20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2">
        <f t="shared" si="0"/>
        <v>0</v>
      </c>
      <c r="Q26" s="13">
        <f t="shared" si="1"/>
        <v>0</v>
      </c>
      <c r="R26" s="14"/>
    </row>
    <row r="27" spans="1:18" ht="15" customHeight="1" x14ac:dyDescent="0.3">
      <c r="A27" s="8"/>
      <c r="B27" s="18"/>
      <c r="C27" s="19"/>
      <c r="D27" s="19"/>
      <c r="E27" s="20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2">
        <f t="shared" si="0"/>
        <v>0</v>
      </c>
      <c r="Q27" s="13">
        <f t="shared" si="1"/>
        <v>0</v>
      </c>
      <c r="R27" s="14"/>
    </row>
    <row r="28" spans="1:18" ht="15" customHeight="1" x14ac:dyDescent="0.3">
      <c r="A28" s="8"/>
      <c r="B28" s="18"/>
      <c r="C28" s="19"/>
      <c r="D28" s="19"/>
      <c r="E28" s="20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2">
        <f t="shared" si="0"/>
        <v>0</v>
      </c>
      <c r="Q28" s="13">
        <f t="shared" si="1"/>
        <v>0</v>
      </c>
      <c r="R28" s="14"/>
    </row>
    <row r="29" spans="1:18" ht="15" customHeight="1" x14ac:dyDescent="0.3">
      <c r="A29" s="8"/>
      <c r="B29" s="18"/>
      <c r="C29" s="19"/>
      <c r="D29" s="19"/>
      <c r="E29" s="20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2">
        <f t="shared" si="0"/>
        <v>0</v>
      </c>
      <c r="Q29" s="13">
        <f t="shared" si="1"/>
        <v>0</v>
      </c>
      <c r="R29" s="14"/>
    </row>
    <row r="30" spans="1:18" ht="15" customHeight="1" x14ac:dyDescent="0.3">
      <c r="A30" s="8"/>
      <c r="B30" s="18"/>
      <c r="C30" s="19"/>
      <c r="D30" s="19"/>
      <c r="E30" s="20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2">
        <f t="shared" si="0"/>
        <v>0</v>
      </c>
      <c r="Q30" s="13">
        <f t="shared" si="1"/>
        <v>0</v>
      </c>
      <c r="R30" s="14"/>
    </row>
    <row r="31" spans="1:18" ht="15" customHeight="1" x14ac:dyDescent="0.3">
      <c r="A31" s="8"/>
      <c r="B31" s="18"/>
      <c r="C31" s="19"/>
      <c r="D31" s="19"/>
      <c r="E31" s="20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2">
        <f t="shared" si="0"/>
        <v>0</v>
      </c>
      <c r="Q31" s="13">
        <f t="shared" si="1"/>
        <v>0</v>
      </c>
      <c r="R31" s="14"/>
    </row>
    <row r="32" spans="1:18" ht="15" customHeight="1" x14ac:dyDescent="0.3">
      <c r="A32" s="8"/>
      <c r="B32" s="18"/>
      <c r="C32" s="19"/>
      <c r="D32" s="19"/>
      <c r="E32" s="20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2">
        <f t="shared" si="0"/>
        <v>0</v>
      </c>
      <c r="Q32" s="13">
        <f t="shared" si="1"/>
        <v>0</v>
      </c>
      <c r="R32" s="14"/>
    </row>
    <row r="33" spans="1:18" ht="15" customHeight="1" x14ac:dyDescent="0.3">
      <c r="A33" s="8"/>
      <c r="B33" s="18"/>
      <c r="C33" s="19"/>
      <c r="D33" s="19"/>
      <c r="E33" s="20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2">
        <f t="shared" si="0"/>
        <v>0</v>
      </c>
      <c r="Q33" s="13">
        <f t="shared" si="1"/>
        <v>0</v>
      </c>
      <c r="R33" s="14"/>
    </row>
    <row r="34" spans="1:18" ht="15" customHeight="1" x14ac:dyDescent="0.3">
      <c r="A34" s="8"/>
      <c r="B34" s="18"/>
      <c r="C34" s="19"/>
      <c r="D34" s="19"/>
      <c r="E34" s="20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2">
        <f t="shared" si="0"/>
        <v>0</v>
      </c>
      <c r="Q34" s="13">
        <f t="shared" si="1"/>
        <v>0</v>
      </c>
      <c r="R34" s="14"/>
    </row>
    <row r="35" spans="1:18" ht="15" customHeight="1" x14ac:dyDescent="0.3">
      <c r="A35" s="8"/>
      <c r="B35" s="18"/>
      <c r="C35" s="19"/>
      <c r="D35" s="19"/>
      <c r="E35" s="20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2">
        <f t="shared" si="0"/>
        <v>0</v>
      </c>
      <c r="Q35" s="13">
        <f t="shared" si="1"/>
        <v>0</v>
      </c>
      <c r="R35" s="14"/>
    </row>
    <row r="36" spans="1:18" ht="15" customHeight="1" x14ac:dyDescent="0.3">
      <c r="A36" s="8"/>
      <c r="B36" s="18"/>
      <c r="C36" s="19"/>
      <c r="D36" s="19"/>
      <c r="E36" s="20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2">
        <f t="shared" si="0"/>
        <v>0</v>
      </c>
      <c r="Q36" s="13">
        <f t="shared" si="1"/>
        <v>0</v>
      </c>
      <c r="R36" s="14"/>
    </row>
    <row r="37" spans="1:18" ht="15" customHeight="1" x14ac:dyDescent="0.3">
      <c r="A37" s="8"/>
      <c r="B37" s="18"/>
      <c r="C37" s="19"/>
      <c r="D37" s="19"/>
      <c r="E37" s="20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2">
        <f t="shared" si="0"/>
        <v>0</v>
      </c>
      <c r="Q37" s="13">
        <f t="shared" si="1"/>
        <v>0</v>
      </c>
      <c r="R37" s="14"/>
    </row>
    <row r="38" spans="1:18" ht="15" customHeight="1" x14ac:dyDescent="0.3">
      <c r="A38" s="8"/>
      <c r="B38" s="18"/>
      <c r="C38" s="19"/>
      <c r="D38" s="19"/>
      <c r="E38" s="20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2">
        <f t="shared" si="0"/>
        <v>0</v>
      </c>
      <c r="Q38" s="13">
        <f t="shared" si="1"/>
        <v>0</v>
      </c>
      <c r="R38" s="14"/>
    </row>
    <row r="39" spans="1:18" ht="15" customHeight="1" x14ac:dyDescent="0.3">
      <c r="A39" s="8"/>
      <c r="B39" s="18"/>
      <c r="C39" s="19"/>
      <c r="D39" s="19"/>
      <c r="E39" s="20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2">
        <f t="shared" si="0"/>
        <v>0</v>
      </c>
      <c r="Q39" s="13">
        <f t="shared" si="1"/>
        <v>0</v>
      </c>
      <c r="R39" s="14"/>
    </row>
    <row r="40" spans="1:18" ht="15" customHeight="1" x14ac:dyDescent="0.3">
      <c r="A40" s="8"/>
      <c r="B40" s="18"/>
      <c r="C40" s="19"/>
      <c r="D40" s="19"/>
      <c r="E40" s="20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2">
        <f t="shared" si="0"/>
        <v>0</v>
      </c>
      <c r="Q40" s="13">
        <f t="shared" si="1"/>
        <v>0</v>
      </c>
      <c r="R40" s="14"/>
    </row>
    <row r="41" spans="1:18" ht="15" customHeight="1" x14ac:dyDescent="0.3">
      <c r="A41" s="8"/>
      <c r="B41" s="18"/>
      <c r="C41" s="19"/>
      <c r="D41" s="19"/>
      <c r="E41" s="20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2">
        <f t="shared" si="0"/>
        <v>0</v>
      </c>
      <c r="Q41" s="13">
        <f t="shared" si="1"/>
        <v>0</v>
      </c>
      <c r="R41" s="14"/>
    </row>
    <row r="42" spans="1:18" ht="15" customHeight="1" x14ac:dyDescent="0.3">
      <c r="A42" s="8"/>
      <c r="B42" s="18"/>
      <c r="C42" s="19"/>
      <c r="D42" s="19"/>
      <c r="E42" s="20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2">
        <f t="shared" si="0"/>
        <v>0</v>
      </c>
      <c r="Q42" s="13">
        <f t="shared" si="1"/>
        <v>0</v>
      </c>
      <c r="R42" s="14"/>
    </row>
    <row r="43" spans="1:18" ht="15" customHeight="1" x14ac:dyDescent="0.3">
      <c r="A43" s="8"/>
      <c r="B43" s="18"/>
      <c r="C43" s="19"/>
      <c r="D43" s="19"/>
      <c r="E43" s="20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2">
        <f t="shared" si="0"/>
        <v>0</v>
      </c>
      <c r="Q43" s="13">
        <f t="shared" si="1"/>
        <v>0</v>
      </c>
      <c r="R43" s="14"/>
    </row>
  </sheetData>
  <mergeCells count="2">
    <mergeCell ref="A1:R1"/>
    <mergeCell ref="A3:R3"/>
  </mergeCells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5 класс</vt:lpstr>
      <vt:lpstr>6 класс</vt:lpstr>
      <vt:lpstr>7 класс</vt:lpstr>
      <vt:lpstr>8 класс</vt:lpstr>
      <vt:lpstr>9 класс</vt:lpstr>
      <vt:lpstr>10 класс</vt:lpstr>
      <vt:lpstr>11 класс</vt:lpstr>
    </vt:vector>
  </TitlesOfParts>
  <Company>cobr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astron</dc:creator>
  <cp:lastModifiedBy>User</cp:lastModifiedBy>
  <cp:lastPrinted>2005-08-11T17:12:21Z</cp:lastPrinted>
  <dcterms:created xsi:type="dcterms:W3CDTF">2012-11-13T07:08:16Z</dcterms:created>
  <dcterms:modified xsi:type="dcterms:W3CDTF">2023-10-06T13:18:03Z</dcterms:modified>
</cp:coreProperties>
</file>